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Załącznik nr 4" sheetId="2" r:id="rId5"/>
    <sheet name="Arkusz1" sheetId="3" r:id="rId6"/>
  </sheets>
</workbook>
</file>

<file path=xl/sharedStrings.xml><?xml version="1.0" encoding="utf-8"?>
<sst xmlns="http://schemas.openxmlformats.org/spreadsheetml/2006/main" uniqueCount="168">
  <si>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</si>
  <si>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</si>
  <si>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</si>
  <si>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</si>
  <si>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Załącznik nr 4</t>
  </si>
  <si>
    <t>Table 1</t>
  </si>
  <si>
    <t>Załącznik Nr 4</t>
  </si>
  <si>
    <t>Wniosek o zwiększenie części oświatowej subwencji ogólnej z rezerwy tej części subwencji w roku 2021 z tytułu dofinansowania wyposażenia 
w pomoce dydaktyczne niezbędne do realizacji podstawy programowej z przedmiotów przyrodniczych w szkołach podstawowych</t>
  </si>
  <si>
    <t xml:space="preserve">Data           </t>
  </si>
  <si>
    <t>2021 r.</t>
  </si>
  <si>
    <t xml:space="preserve">    Miejscowość</t>
  </si>
  <si>
    <t>1.      Dane identyfikacyjne:</t>
  </si>
  <si>
    <t>a/ nazwa JST</t>
  </si>
  <si>
    <r>
      <rPr>
        <sz val="12"/>
        <color indexed="8"/>
        <rFont val="Arial"/>
      </rPr>
      <t>b/ typ JST: (gmina, miasto, miasto-gmina, powiat, miasto na prawach powiatu, województwo samorządowe)</t>
    </r>
    <r>
      <rPr>
        <vertAlign val="superscript"/>
        <sz val="12"/>
        <color indexed="8"/>
        <rFont val="Arial"/>
      </rPr>
      <t xml:space="preserve"> </t>
    </r>
    <r>
      <rPr>
        <sz val="12"/>
        <color indexed="8"/>
        <rFont val="Arial"/>
      </rPr>
      <t xml:space="preserve"> </t>
    </r>
  </si>
  <si>
    <r>
      <rPr>
        <sz val="12"/>
        <color indexed="8"/>
        <rFont val="Arial"/>
      </rPr>
      <t>c/ identyfikator</t>
    </r>
    <r>
      <rPr>
        <vertAlign val="superscript"/>
        <sz val="12"/>
        <color indexed="8"/>
        <rFont val="Arial"/>
      </rPr>
      <t>1)</t>
    </r>
  </si>
  <si>
    <t>d/ adres:</t>
  </si>
  <si>
    <t>e/ ulica</t>
  </si>
  <si>
    <t xml:space="preserve">f/ kod pocztowy    </t>
  </si>
  <si>
    <t>g/ miejscowość</t>
  </si>
  <si>
    <t>h/ powiat</t>
  </si>
  <si>
    <t>i/ województwo</t>
  </si>
  <si>
    <t>j/ imię i nazwisko, adres e-mailowy oraz telefon kontaktowy pracownika JST odpowiedzialnego za przygotowanie wniosku</t>
  </si>
  <si>
    <t xml:space="preserve">[1] Identyfikatory jednostek samorządu terytorialnego określone zostały w załączniku Nr 1 do rozporządzenia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 Dz. U. Nr  157,  poz. 1031, z późn. zm. </t>
  </si>
  <si>
    <t xml:space="preserve">2. Charakterystyka zadania objętego dofinansowaniem: </t>
  </si>
  <si>
    <t>Lp.</t>
  </si>
  <si>
    <t xml:space="preserve">Nazwa i adres szkoły 
</t>
  </si>
  <si>
    <t>Numer RSPO szkoły</t>
  </si>
  <si>
    <t>Koszt pomocy dydaktycznych do przedmiotów (w zł*):</t>
  </si>
  <si>
    <t>Wnioskowana kwota dofinansowania 
(w zł*)</t>
  </si>
  <si>
    <t>geografia</t>
  </si>
  <si>
    <t>biologia</t>
  </si>
  <si>
    <t>fizyka</t>
  </si>
  <si>
    <t>chemia</t>
  </si>
  <si>
    <t>Razem</t>
  </si>
  <si>
    <t>* po zaokrągleniu do pełnych złotych</t>
  </si>
  <si>
    <t>Oświadczam, że szkoły wymienione wyżej spełniają warunki a-e wymienione w kryteriach.</t>
  </si>
  <si>
    <t>Arkusz1</t>
  </si>
  <si>
    <t>Załącznik nr 4a</t>
  </si>
  <si>
    <r>
      <rPr>
        <b val="1"/>
        <sz val="10"/>
        <color indexed="8"/>
        <rFont val="Arial"/>
      </rPr>
      <t xml:space="preserve">Nazwa Szkoły: </t>
    </r>
    <r>
      <rPr>
        <sz val="10"/>
        <color indexed="8"/>
        <rFont val="Arial"/>
      </rPr>
      <t>____________________________________________________________</t>
    </r>
  </si>
  <si>
    <t xml:space="preserve">Proszę o nie wpisywanie mebli do wykazu. </t>
  </si>
  <si>
    <t xml:space="preserve">Możliwy jest zakup sprzętu szkolnego niezbędnego do realizacji postawy programowej z danego przedmiotu (np. dygestorium, stół demonstracyjny, szafka na chemikalia) </t>
  </si>
  <si>
    <t xml:space="preserve">pomoce dydaktyczne </t>
  </si>
  <si>
    <t>koszty</t>
  </si>
  <si>
    <t>pomoce dydaktyczne</t>
  </si>
  <si>
    <t>mapy 160x120 cm</t>
  </si>
  <si>
    <t>brutto</t>
  </si>
  <si>
    <t>Mapa polityczna świata (stan na 2018)</t>
  </si>
  <si>
    <r>
      <rPr>
        <u val="single"/>
        <sz val="10"/>
        <color indexed="14"/>
        <rFont val="Arial"/>
      </rPr>
      <t>Podstawy genetyki DNA</t>
    </r>
  </si>
  <si>
    <r>
      <rPr>
        <u val="single"/>
        <sz val="10"/>
        <color indexed="14"/>
        <rFont val="Arial"/>
      </rPr>
      <t>Układ SI język nauki i techniki - ścienna plansza dydaktyczna</t>
    </r>
  </si>
  <si>
    <r>
      <rPr>
        <u val="single"/>
        <sz val="10"/>
        <color indexed="11"/>
        <rFont val="Arial"/>
      </rPr>
      <t>Tablica rozpuszczalności związków</t>
    </r>
  </si>
  <si>
    <t>Świat fizyczny z elementami ekologii</t>
  </si>
  <si>
    <r>
      <rPr>
        <u val="single"/>
        <sz val="10"/>
        <color indexed="11"/>
        <rFont val="Arial"/>
      </rPr>
      <t>Podstawy genetyki - chromosomy w komórce człowieka</t>
    </r>
  </si>
  <si>
    <r>
      <rPr>
        <u val="single"/>
        <sz val="10"/>
        <color indexed="14"/>
        <rFont val="Arial"/>
      </rPr>
      <t>Układ Słoneczny - mapa nieba</t>
    </r>
  </si>
  <si>
    <r>
      <rPr>
        <u val="single"/>
        <sz val="10"/>
        <color indexed="11"/>
        <rFont val="Arial"/>
      </rPr>
      <t>Układ okresowy pierwiastków strona chemiczna</t>
    </r>
  </si>
  <si>
    <r>
      <rPr>
        <u val="single"/>
        <sz val="10"/>
        <color indexed="14"/>
        <rFont val="Arial"/>
      </rPr>
      <t>Świat w 2010 roku</t>
    </r>
  </si>
  <si>
    <r>
      <rPr>
        <u val="single"/>
        <sz val="10"/>
        <color indexed="11"/>
        <rFont val="Arial"/>
      </rPr>
      <t>Podstawy genetyki - dziedziczenie wielogenowe</t>
    </r>
  </si>
  <si>
    <r>
      <rPr>
        <u val="single"/>
        <sz val="10"/>
        <color indexed="11"/>
        <rFont val="Arial"/>
      </rPr>
      <t>Układ okresowy pierwiastków strona fizyczna</t>
    </r>
  </si>
  <si>
    <t>Rejony konfliktów na świecie w latach 1990-2018</t>
  </si>
  <si>
    <r>
      <rPr>
        <u val="single"/>
        <sz val="10"/>
        <color indexed="11"/>
        <rFont val="Arial"/>
      </rPr>
      <t>Podstawy genetyki - prawa Mendla</t>
    </r>
  </si>
  <si>
    <r>
      <rPr>
        <u val="single"/>
        <sz val="10"/>
        <color indexed="16"/>
        <rFont val="Arial"/>
      </rPr>
      <t>DUO Układ okresowy pierwiastków fizyczny / chemiczny (stan 2017)</t>
    </r>
  </si>
  <si>
    <r>
      <rPr>
        <u val="single"/>
        <sz val="10"/>
        <color indexed="14"/>
        <rFont val="Arial"/>
      </rPr>
      <t>Strefy klimatyczne świata</t>
    </r>
  </si>
  <si>
    <r>
      <rPr>
        <u val="single"/>
        <sz val="10"/>
        <color indexed="11"/>
        <rFont val="Arial"/>
      </rPr>
      <t>Podstawy genetyki - podział komórek</t>
    </r>
  </si>
  <si>
    <r>
      <rPr>
        <u val="single"/>
        <sz val="10"/>
        <color indexed="14"/>
        <rFont val="Arial"/>
      </rPr>
      <t>Krainy zoogeograficzne świata</t>
    </r>
  </si>
  <si>
    <r>
      <rPr>
        <u val="single"/>
        <sz val="10"/>
        <color indexed="11"/>
        <rFont val="Arial"/>
      </rPr>
      <t>Ekosystem Morza Bałtyckiego</t>
    </r>
  </si>
  <si>
    <r>
      <rPr>
        <u val="single"/>
        <sz val="10"/>
        <color indexed="14"/>
        <rFont val="Arial"/>
      </rPr>
      <t>Świat - geologia i tektonika</t>
    </r>
  </si>
  <si>
    <r>
      <rPr>
        <u val="single"/>
        <sz val="10"/>
        <color indexed="11"/>
        <rFont val="Arial"/>
      </rPr>
      <t>Ekosystem jeziora</t>
    </r>
  </si>
  <si>
    <r>
      <rPr>
        <u val="single"/>
        <sz val="10"/>
        <color indexed="14"/>
        <rFont val="Arial"/>
      </rPr>
      <t>Degradacja środowiska na świecie</t>
    </r>
  </si>
  <si>
    <r>
      <rPr>
        <u val="single"/>
        <sz val="10"/>
        <color indexed="11"/>
        <rFont val="Arial"/>
      </rPr>
      <t>Ekosystem łąki i pola</t>
    </r>
  </si>
  <si>
    <r>
      <rPr>
        <u val="single"/>
        <sz val="10"/>
        <color indexed="14"/>
        <rFont val="Arial"/>
      </rPr>
      <t>Hydrografia świata</t>
    </r>
  </si>
  <si>
    <r>
      <rPr>
        <u val="single"/>
        <sz val="10"/>
        <color indexed="11"/>
        <rFont val="Arial"/>
      </rPr>
      <t>Ekosystem lasu</t>
    </r>
  </si>
  <si>
    <r>
      <rPr>
        <u val="single"/>
        <sz val="10"/>
        <color indexed="14"/>
        <rFont val="Arial"/>
      </rPr>
      <t>Zróżnicowanie gospodarcze i społeczne świata</t>
    </r>
  </si>
  <si>
    <r>
      <rPr>
        <u val="single"/>
        <sz val="10"/>
        <color indexed="11"/>
        <rFont val="Arial"/>
      </rPr>
      <t>Ekosystem morza ciepłego</t>
    </r>
  </si>
  <si>
    <r>
      <rPr>
        <u val="single"/>
        <sz val="10"/>
        <color indexed="14"/>
        <rFont val="Arial"/>
      </rPr>
      <t>Mapa gospodarcza świata - rolnictwo i użytkowanie gleby (2014)</t>
    </r>
  </si>
  <si>
    <r>
      <rPr>
        <u val="single"/>
        <sz val="10"/>
        <color indexed="11"/>
        <rFont val="Arial"/>
      </rPr>
      <t>Ewolucja świata ożywionego</t>
    </r>
  </si>
  <si>
    <r>
      <rPr>
        <u val="single"/>
        <sz val="10"/>
        <color indexed="14"/>
        <rFont val="Arial"/>
      </rPr>
      <t>Mapa gospodarcza świata - surowce, przemysł i energetyka (2014)</t>
    </r>
  </si>
  <si>
    <r>
      <rPr>
        <u val="single"/>
        <sz val="10"/>
        <color indexed="11"/>
        <rFont val="Arial"/>
      </rPr>
      <t>DUO Układ mięśniowy człowieka</t>
    </r>
  </si>
  <si>
    <r>
      <rPr>
        <u val="single"/>
        <sz val="10"/>
        <color indexed="14"/>
        <rFont val="Arial"/>
      </rPr>
      <t>Mapa konturowa świata</t>
    </r>
  </si>
  <si>
    <r>
      <rPr>
        <u val="single"/>
        <sz val="10"/>
        <color indexed="11"/>
        <rFont val="Arial"/>
      </rPr>
      <t>Budowa oka</t>
    </r>
  </si>
  <si>
    <r>
      <rPr>
        <u val="single"/>
        <sz val="10"/>
        <color indexed="14"/>
        <rFont val="Arial"/>
      </rPr>
      <t>Świat rozmieszczenie ludności - ekumena, subekumena i anekumena</t>
    </r>
  </si>
  <si>
    <r>
      <rPr>
        <u val="single"/>
        <sz val="10"/>
        <color indexed="14"/>
        <rFont val="Arial"/>
      </rPr>
      <t>Mapa krajobrazowa świata</t>
    </r>
  </si>
  <si>
    <r>
      <rPr>
        <u val="single"/>
        <sz val="10"/>
        <color indexed="11"/>
        <rFont val="Arial"/>
      </rPr>
      <t>DUO Komórki - jednostki życia</t>
    </r>
  </si>
  <si>
    <r>
      <rPr>
        <u val="single"/>
        <sz val="10"/>
        <color indexed="14"/>
        <rFont val="Arial"/>
      </rPr>
      <t>Mapa hipsometryczna świata - ćwiczeniowa</t>
    </r>
  </si>
  <si>
    <r>
      <rPr>
        <u val="single"/>
        <sz val="10"/>
        <color indexed="11"/>
        <rFont val="Arial"/>
      </rPr>
      <t>PODSTAWY GENETYKI - rabatowy komplet 5 plansz</t>
    </r>
  </si>
  <si>
    <r>
      <rPr>
        <u val="single"/>
        <sz val="10"/>
        <color indexed="11"/>
        <rFont val="Arial"/>
      </rPr>
      <t>DUO Układ szkieletowy człowieka</t>
    </r>
  </si>
  <si>
    <t xml:space="preserve">Mapa polityczna Europy (stan na 2019) </t>
  </si>
  <si>
    <r>
      <rPr>
        <u val="single"/>
        <sz val="10"/>
        <color indexed="11"/>
        <rFont val="Arial"/>
      </rPr>
      <t>EKOSYSTEMY - rabatowy komplet 5/ciu plansz</t>
    </r>
  </si>
  <si>
    <t>Mapa krajobrazowa Europy</t>
  </si>
  <si>
    <r>
      <rPr>
        <u val="single"/>
        <sz val="10"/>
        <color indexed="11"/>
        <rFont val="Arial"/>
      </rPr>
      <t>Klasyfikacja organizmów</t>
    </r>
  </si>
  <si>
    <r>
      <rPr>
        <u val="single"/>
        <sz val="10"/>
        <color indexed="14"/>
        <rFont val="Arial"/>
      </rPr>
      <t>Unia Europejska - mapa gospodarcza</t>
    </r>
  </si>
  <si>
    <r>
      <rPr>
        <u val="single"/>
        <sz val="10"/>
        <color indexed="11"/>
        <rFont val="Arial"/>
      </rPr>
      <t>Ptaki naszych łąk i lasów</t>
    </r>
  </si>
  <si>
    <t xml:space="preserve">Mapa gospodarcza Europy </t>
  </si>
  <si>
    <r>
      <rPr>
        <u val="single"/>
        <sz val="10"/>
        <color indexed="11"/>
        <rFont val="Arial"/>
      </rPr>
      <t>Ptaki w mieście</t>
    </r>
  </si>
  <si>
    <r>
      <rPr>
        <u val="single"/>
        <sz val="10"/>
        <color indexed="14"/>
        <rFont val="Arial"/>
      </rPr>
      <t>Mapa fizyczna Europy (z elementami ekologii)</t>
    </r>
  </si>
  <si>
    <r>
      <rPr>
        <u val="single"/>
        <sz val="10"/>
        <color indexed="11"/>
        <rFont val="Arial"/>
      </rPr>
      <t>Drzewa liściaste</t>
    </r>
  </si>
  <si>
    <r>
      <rPr>
        <u val="single"/>
        <sz val="10"/>
        <color indexed="14"/>
        <rFont val="Arial"/>
      </rPr>
      <t>Mapa hipsometryczna Europy - ćwiczeniowa</t>
    </r>
  </si>
  <si>
    <r>
      <rPr>
        <sz val="10"/>
        <color indexed="8"/>
        <rFont val="Arial"/>
      </rPr>
      <t>Zasady segregacji odpadów i recykling materiałowy 2020</t>
    </r>
  </si>
  <si>
    <r>
      <rPr>
        <u val="single"/>
        <sz val="10"/>
        <color indexed="14"/>
        <rFont val="Arial"/>
      </rPr>
      <t>Unia Europejska - strefa Schengen (stan na 2020)</t>
    </r>
  </si>
  <si>
    <r>
      <rPr>
        <u val="single"/>
        <sz val="10"/>
        <color indexed="14"/>
        <rFont val="Arial"/>
      </rPr>
      <t>Mapa konturowa Europy</t>
    </r>
  </si>
  <si>
    <r>
      <rPr>
        <u val="single"/>
        <sz val="10"/>
        <color indexed="11"/>
        <rFont val="Arial"/>
      </rPr>
      <t>Drzewa i krzewy iglaste</t>
    </r>
  </si>
  <si>
    <r>
      <rPr>
        <u val="single"/>
        <sz val="10"/>
        <color indexed="11"/>
        <rFont val="Arial"/>
      </rPr>
      <t>Rośliny chronione w Polsce</t>
    </r>
  </si>
  <si>
    <r>
      <rPr>
        <u val="single"/>
        <sz val="10"/>
        <color indexed="11"/>
        <rFont val="Arial"/>
      </rPr>
      <t>Antarktyda - mapa fizyczna</t>
    </r>
  </si>
  <si>
    <r>
      <rPr>
        <u val="single"/>
        <sz val="10"/>
        <color indexed="11"/>
        <rFont val="Arial"/>
      </rPr>
      <t>Zwierzęta chronione w Polsce</t>
    </r>
  </si>
  <si>
    <r>
      <rPr>
        <u val="single"/>
        <sz val="10"/>
        <color indexed="11"/>
        <rFont val="Arial"/>
      </rPr>
      <t>Rasy psów</t>
    </r>
  </si>
  <si>
    <r>
      <rPr>
        <u val="single"/>
        <sz val="10"/>
        <color indexed="11"/>
        <rFont val="Arial"/>
      </rPr>
      <t>Australia - mapa fizyczna ćwiczeniowa</t>
    </r>
  </si>
  <si>
    <r>
      <rPr>
        <u val="single"/>
        <sz val="10"/>
        <color indexed="11"/>
        <rFont val="Arial"/>
      </rPr>
      <t>Rasy kotów</t>
    </r>
  </si>
  <si>
    <r>
      <rPr>
        <u val="single"/>
        <sz val="10"/>
        <color indexed="14"/>
        <rFont val="Arial"/>
      </rPr>
      <t>Australia - mapa polityczna</t>
    </r>
  </si>
  <si>
    <r>
      <rPr>
        <u val="single"/>
        <sz val="10"/>
        <color indexed="11"/>
        <rFont val="Arial"/>
      </rPr>
      <t>Niebezpieczne zwierzęta i rośliny w Polsce</t>
    </r>
  </si>
  <si>
    <r>
      <rPr>
        <u val="single"/>
        <sz val="10"/>
        <color indexed="14"/>
        <rFont val="Arial"/>
      </rPr>
      <t>Australia - mapa fizyczna</t>
    </r>
  </si>
  <si>
    <r>
      <rPr>
        <u val="single"/>
        <sz val="10"/>
        <color indexed="11"/>
        <rFont val="Arial"/>
      </rPr>
      <t>Najniebezpieczniejsze zwierzęta świata</t>
    </r>
  </si>
  <si>
    <r>
      <rPr>
        <u val="single"/>
        <sz val="10"/>
        <color indexed="11"/>
        <rFont val="Arial"/>
      </rPr>
      <t>Australia - mapa krajobrazowa</t>
    </r>
  </si>
  <si>
    <r>
      <rPr>
        <u val="single"/>
        <sz val="10"/>
        <color indexed="11"/>
        <rFont val="Arial"/>
      </rPr>
      <t>Ryby słodkowodne Polski</t>
    </r>
  </si>
  <si>
    <r>
      <rPr>
        <u val="single"/>
        <sz val="10"/>
        <color indexed="11"/>
        <rFont val="Arial"/>
      </rPr>
      <t>Ryby morskie</t>
    </r>
  </si>
  <si>
    <t>Ameryka Północna i Środkowa - mapa fizyczna ćwiczeniowa</t>
  </si>
  <si>
    <r>
      <rPr>
        <u val="single"/>
        <sz val="10"/>
        <color indexed="11"/>
        <rFont val="Arial"/>
      </rPr>
      <t>Owady szkodniki</t>
    </r>
  </si>
  <si>
    <t>Ameryka Północna i Środkowa - mapa krajobrazowa</t>
  </si>
  <si>
    <r>
      <rPr>
        <u val="single"/>
        <sz val="10"/>
        <color indexed="11"/>
        <rFont val="Arial"/>
      </rPr>
      <t>Motyle dzienne i nocne</t>
    </r>
  </si>
  <si>
    <t>Ameryka Północna i Środkowa - mapa polityczna</t>
  </si>
  <si>
    <r>
      <rPr>
        <u val="single"/>
        <sz val="10"/>
        <color indexed="11"/>
        <rFont val="Arial"/>
      </rPr>
      <t>Ewolucja dinozaurów - świat w czasach wielkich gadów</t>
    </r>
  </si>
  <si>
    <t>Ameryka Północna i Środkowa - mapa fizyczna</t>
  </si>
  <si>
    <r>
      <rPr>
        <u val="single"/>
        <sz val="10"/>
        <color indexed="11"/>
        <rFont val="Arial"/>
      </rPr>
      <t>Rośliny lecznicze w Polsce</t>
    </r>
  </si>
  <si>
    <r>
      <rPr>
        <u val="single"/>
        <sz val="10"/>
        <color indexed="11"/>
        <rFont val="Arial"/>
      </rPr>
      <t>Grzyby jadalne</t>
    </r>
  </si>
  <si>
    <r>
      <rPr>
        <u val="single"/>
        <sz val="10"/>
        <color indexed="14"/>
        <rFont val="Arial"/>
      </rPr>
      <t>Azja - mapa fizyczna</t>
    </r>
  </si>
  <si>
    <r>
      <rPr>
        <u val="single"/>
        <sz val="10"/>
        <color indexed="11"/>
        <rFont val="Arial"/>
      </rPr>
      <t>Grzyby trujące i niejadalne</t>
    </r>
  </si>
  <si>
    <r>
      <rPr>
        <u val="single"/>
        <sz val="10"/>
        <color indexed="14"/>
        <rFont val="Arial"/>
      </rPr>
      <t>Azja - mapa krajobrazowa</t>
    </r>
  </si>
  <si>
    <r>
      <rPr>
        <u val="single"/>
        <sz val="10"/>
        <color indexed="11"/>
        <rFont val="Arial"/>
      </rPr>
      <t>Rośliny przyprawowe</t>
    </r>
  </si>
  <si>
    <t xml:space="preserve">Azja - mapa ćwiczeniowa konturowo-hipsometryczna </t>
  </si>
  <si>
    <r>
      <rPr>
        <u val="single"/>
        <sz val="10"/>
        <color indexed="11"/>
        <rFont val="Arial"/>
      </rPr>
      <t>Odpady naszą wspólną sprawą</t>
    </r>
  </si>
  <si>
    <t>Azja - mapa polityczna</t>
  </si>
  <si>
    <r>
      <rPr>
        <u val="single"/>
        <sz val="10"/>
        <color indexed="14"/>
        <rFont val="Arial"/>
      </rPr>
      <t>Ameryka Południowa - mapa fizyczna</t>
    </r>
  </si>
  <si>
    <r>
      <rPr>
        <u val="single"/>
        <sz val="10"/>
        <color indexed="14"/>
        <rFont val="Arial"/>
      </rPr>
      <t>Ameryka Południowa - mapa polityczna</t>
    </r>
  </si>
  <si>
    <t>Ameryka Południowa - mapa krajobrazowa</t>
  </si>
  <si>
    <t>Polska – ochrona przyrody i sieć ECONET</t>
  </si>
  <si>
    <r>
      <rPr>
        <u val="single"/>
        <sz val="10"/>
        <color indexed="14"/>
        <rFont val="Arial"/>
      </rPr>
      <t>Geomorfologia Polski - typy rzeźby i ich pochodzenie</t>
    </r>
  </si>
  <si>
    <r>
      <rPr>
        <u val="single"/>
        <sz val="10"/>
        <color indexed="14"/>
        <rFont val="Arial"/>
      </rPr>
      <t>Geologia Polski - tektonika i stratygrafia</t>
    </r>
  </si>
  <si>
    <t>Polska - przemysł i energetyka (stan na 2016)</t>
  </si>
  <si>
    <r>
      <rPr>
        <u val="single"/>
        <sz val="10"/>
        <color indexed="14"/>
        <rFont val="Arial"/>
      </rPr>
      <t>Mapy klimatyczne Polski</t>
    </r>
  </si>
  <si>
    <r>
      <rPr>
        <u val="single"/>
        <sz val="10"/>
        <color indexed="14"/>
        <rFont val="Arial"/>
      </rPr>
      <t>Polska - rodzaje gleb</t>
    </r>
  </si>
  <si>
    <r>
      <rPr>
        <u val="single"/>
        <sz val="10"/>
        <color indexed="14"/>
        <rFont val="Arial"/>
      </rPr>
      <t>Rolnictwo w Polsce - uprawy i struktura użytkowania ziemi</t>
    </r>
  </si>
  <si>
    <r>
      <rPr>
        <u val="single"/>
        <sz val="10"/>
        <color indexed="14"/>
        <rFont val="Arial"/>
      </rPr>
      <t>Degradacja środowiska w Polsce</t>
    </r>
  </si>
  <si>
    <t>Surowce mineralne w Polsce</t>
  </si>
  <si>
    <r>
      <rPr>
        <u val="single"/>
        <sz val="10"/>
        <color indexed="14"/>
        <rFont val="Arial"/>
      </rPr>
      <t>Mapa konturowa Polski (administracyjna)</t>
    </r>
  </si>
  <si>
    <r>
      <rPr>
        <u val="single"/>
        <sz val="10"/>
        <color indexed="11"/>
        <rFont val="Arial"/>
      </rPr>
      <t>Mapa konturowo-hipsometryczna Polski - ćwiczeniowa</t>
    </r>
  </si>
  <si>
    <r>
      <rPr>
        <u val="single"/>
        <sz val="10"/>
        <color indexed="11"/>
        <rFont val="Arial"/>
      </rPr>
      <t>Mapa administracyjna Polski (stan na 2018)</t>
    </r>
  </si>
  <si>
    <r>
      <rPr>
        <u val="single"/>
        <sz val="10"/>
        <color indexed="14"/>
        <rFont val="Arial"/>
      </rPr>
      <t>Mapa Polski z podziałem na strefy obciążenia śniegiem</t>
    </r>
  </si>
  <si>
    <r>
      <rPr>
        <u val="single"/>
        <sz val="10"/>
        <color indexed="11"/>
        <rFont val="Arial"/>
      </rPr>
      <t>Mapa fizyczna Polski z elementami ekologii</t>
    </r>
  </si>
  <si>
    <r>
      <rPr>
        <u val="single"/>
        <sz val="10"/>
        <color indexed="11"/>
        <rFont val="Arial"/>
      </rPr>
      <t>Zoogeografia Polski</t>
    </r>
  </si>
  <si>
    <t>Afryka - mapa polityczna</t>
  </si>
  <si>
    <t>Afryka - ukształtowanie powierzchni (mapa fizyczna 2019)</t>
  </si>
  <si>
    <t>Afryka - mapa ćwiczeniowa konturowo-hipsometryczna</t>
  </si>
  <si>
    <r>
      <rPr>
        <u val="single"/>
        <sz val="10"/>
        <color indexed="14"/>
        <rFont val="Arial"/>
      </rPr>
      <t>Afryka - mapa krajobrazowa</t>
    </r>
  </si>
  <si>
    <r>
      <rPr>
        <u val="single"/>
        <sz val="10"/>
        <color indexed="14"/>
        <rFont val="Arial"/>
      </rPr>
      <t>Kraje basenu Morza Bałtyckiego - mapa fizyczna</t>
    </r>
  </si>
  <si>
    <r>
      <rPr>
        <u val="single"/>
        <sz val="10"/>
        <color indexed="14"/>
        <rFont val="Arial"/>
      </rPr>
      <t>Kraje basenu Morza Bałtyckiego - mapa polityczna</t>
    </r>
  </si>
  <si>
    <t>DUO Świat polityczny / mapa konturowa ćwiczeniowa</t>
  </si>
  <si>
    <r>
      <rPr>
        <u val="single"/>
        <sz val="10"/>
        <color indexed="11"/>
        <rFont val="Arial"/>
      </rPr>
      <t>DUO Świat fizyczny z elem. ekologii / mapa hipsometryczna ćwicz.</t>
    </r>
  </si>
  <si>
    <r>
      <rPr>
        <u val="single"/>
        <sz val="10"/>
        <color indexed="14"/>
        <rFont val="Arial"/>
      </rPr>
      <t>DUO Mapa krajoznawcza Polski - historia i kultura / przyroda</t>
    </r>
  </si>
  <si>
    <r>
      <rPr>
        <u val="single"/>
        <sz val="10"/>
        <color indexed="14"/>
        <rFont val="Arial"/>
      </rPr>
      <t>DUO Polska fizyczna z elementami ekologii / mapa hipsometryczna</t>
    </r>
  </si>
  <si>
    <r>
      <rPr>
        <u val="single"/>
        <sz val="10"/>
        <color indexed="11"/>
        <rFont val="Arial"/>
      </rPr>
      <t>DUO Mapa administracyjna Polski / Polska fizyczna z elem. ekologii</t>
    </r>
  </si>
  <si>
    <r>
      <rPr>
        <u val="single"/>
        <sz val="10"/>
        <color indexed="14"/>
        <rFont val="Arial"/>
      </rPr>
      <t>Parki narodowe i inne formy ochrony przyrody w Polsce. Atlas i przewodnik.</t>
    </r>
  </si>
  <si>
    <r>
      <rPr>
        <u val="single"/>
        <sz val="10"/>
        <color indexed="14"/>
        <rFont val="Arial"/>
      </rPr>
      <t>Odpady i recykling. Encyklopedyczny przewodnik multimedialny 2020</t>
    </r>
  </si>
  <si>
    <r>
      <rPr>
        <u val="single"/>
        <sz val="10"/>
        <color indexed="14"/>
        <rFont val="Arial"/>
      </rPr>
      <t>Multimedialny Geograficzny Atlas Świata</t>
    </r>
  </si>
  <si>
    <r>
      <rPr>
        <u val="single"/>
        <sz val="10"/>
        <color indexed="14"/>
        <rFont val="Arial"/>
      </rPr>
      <t>Multimedialny Atlas do Przyrody. Polska i przyroda wokół nas</t>
    </r>
  </si>
  <si>
    <r>
      <rPr>
        <u val="single"/>
        <sz val="10"/>
        <color indexed="14"/>
        <rFont val="Arial"/>
      </rPr>
      <t>Multimedialny Atlas do Przyrody. Świat i kontynenty</t>
    </r>
  </si>
  <si>
    <r>
      <rPr>
        <u val="single"/>
        <sz val="10"/>
        <color indexed="14"/>
        <rFont val="Arial"/>
      </rPr>
      <t xml:space="preserve">Platforma on-line Meridian Prime - licencja szkolna wielostanowiskowa 1 rok </t>
    </r>
  </si>
  <si>
    <r>
      <rPr>
        <u val="single"/>
        <sz val="10"/>
        <color indexed="14"/>
        <rFont val="Arial"/>
      </rPr>
      <t>Platforma on-line Meridian Prime - licencja szkolna wielostanowiskowa 2 lata</t>
    </r>
  </si>
  <si>
    <r>
      <rPr>
        <u val="single"/>
        <sz val="10"/>
        <color indexed="14"/>
        <rFont val="Arial"/>
      </rPr>
      <t>Platforma on-line Meridian Prime - licencja szkolna wielostanowiskowa 3 lata</t>
    </r>
  </si>
  <si>
    <r>
      <rPr>
        <u val="single"/>
        <sz val="10"/>
        <color indexed="14"/>
        <rFont val="Arial"/>
      </rPr>
      <t xml:space="preserve">Platforma on-line Meridian Prime - licencja szkolna PRO uczniowie i nauczyciele 1 rok </t>
    </r>
  </si>
  <si>
    <r>
      <rPr>
        <u val="single"/>
        <sz val="10"/>
        <color indexed="14"/>
        <rFont val="Arial"/>
      </rPr>
      <t>Platforma on-line Meridian Prime - licencja szkolna PRO uczniowie i nauczyciele 2 lata</t>
    </r>
  </si>
  <si>
    <r>
      <rPr>
        <u val="single"/>
        <sz val="10"/>
        <color indexed="14"/>
        <rFont val="Arial"/>
      </rPr>
      <t xml:space="preserve">Platforma on-line Meridian Prime - licencja szkolna PRO uczniowie i nauczyciele 3 lata </t>
    </r>
  </si>
</sst>
</file>

<file path=xl/styles.xml><?xml version="1.0" encoding="utf-8"?>
<styleSheet xmlns="http://schemas.openxmlformats.org/spreadsheetml/2006/main">
  <numFmts count="3">
    <numFmt numFmtId="0" formatCode="General"/>
    <numFmt numFmtId="59" formatCode="#,##0.00&quot; &quot;[$zł-415];&quot;-&quot;#,##0.00&quot; &quot;[$zł-415]"/>
    <numFmt numFmtId="60" formatCode="#,##0.00&quot;zł&quot;"/>
  </numFmts>
  <fonts count="20">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12"/>
      <color indexed="8"/>
      <name val="Arial"/>
    </font>
    <font>
      <b val="1"/>
      <sz val="13"/>
      <color indexed="8"/>
      <name val="Arial"/>
    </font>
    <font>
      <vertAlign val="superscript"/>
      <sz val="12"/>
      <color indexed="8"/>
      <name val="Arial"/>
    </font>
    <font>
      <sz val="11"/>
      <color indexed="8"/>
      <name val="Arial"/>
    </font>
    <font>
      <b val="1"/>
      <sz val="10"/>
      <color indexed="8"/>
      <name val="Arial"/>
    </font>
    <font>
      <u val="single"/>
      <sz val="11"/>
      <color indexed="8"/>
      <name val="Arial"/>
    </font>
    <font>
      <sz val="5"/>
      <color indexed="8"/>
      <name val="Arial"/>
    </font>
    <font>
      <sz val="9"/>
      <color indexed="8"/>
      <name val="Arial"/>
    </font>
    <font>
      <b val="1"/>
      <sz val="9"/>
      <color indexed="8"/>
      <name val="Calibri"/>
    </font>
    <font>
      <b val="1"/>
      <sz val="11"/>
      <color indexed="8"/>
      <name val="Calibri"/>
    </font>
    <font>
      <u val="single"/>
      <sz val="10"/>
      <color indexed="14"/>
      <name val="Arial"/>
    </font>
    <font>
      <u val="single"/>
      <sz val="10"/>
      <color indexed="11"/>
      <name val="Arial"/>
    </font>
    <font>
      <u val="single"/>
      <sz val="10"/>
      <color indexed="16"/>
      <name val="Arial"/>
    </font>
    <font>
      <sz val="10"/>
      <color indexed="14"/>
      <name val="Arial"/>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54">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8"/>
      </left>
      <right style="thin">
        <color indexed="8"/>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thin">
        <color indexed="13"/>
      </left>
      <right/>
      <top style="medium">
        <color indexed="8"/>
      </top>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13"/>
      </bottom>
      <diagonal/>
    </border>
    <border>
      <left style="thin">
        <color indexed="8"/>
      </left>
      <right style="thin">
        <color indexed="13"/>
      </right>
      <top style="medium">
        <color indexed="8"/>
      </top>
      <bottom style="medium">
        <color indexed="8"/>
      </bottom>
      <diagonal/>
    </border>
    <border>
      <left style="thin">
        <color indexed="13"/>
      </left>
      <right style="thin">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13"/>
      </bottom>
      <diagonal/>
    </border>
    <border>
      <left style="thin">
        <color indexed="13"/>
      </left>
      <right/>
      <top/>
      <bottom/>
      <diagonal/>
    </border>
    <border>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medium">
        <color indexed="8"/>
      </right>
      <top style="thin">
        <color indexed="13"/>
      </top>
      <bottom style="thin">
        <color indexed="13"/>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top/>
      <bottom/>
      <diagonal/>
    </border>
    <border>
      <left style="thin">
        <color indexed="8"/>
      </left>
      <right style="medium">
        <color indexed="8"/>
      </right>
      <top style="thin">
        <color indexed="13"/>
      </top>
      <bottom style="thin">
        <color indexed="13"/>
      </bottom>
      <diagonal/>
    </border>
    <border>
      <left style="medium">
        <color indexed="8"/>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medium">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thin">
        <color indexed="13"/>
      </left>
      <right style="thin">
        <color indexed="8"/>
      </right>
      <top/>
      <bottom/>
      <diagonal/>
    </border>
    <border>
      <left style="thin">
        <color indexed="8"/>
      </left>
      <right style="medium">
        <color indexed="8"/>
      </right>
      <top style="thin">
        <color indexed="8"/>
      </top>
      <bottom style="thin">
        <color indexed="8"/>
      </bottom>
      <diagonal/>
    </border>
    <border>
      <left style="thin">
        <color indexed="13"/>
      </left>
      <right/>
      <top/>
      <bottom style="thin">
        <color indexed="8"/>
      </bottom>
      <diagonal/>
    </border>
    <border>
      <left style="thin">
        <color indexed="13"/>
      </left>
      <right/>
      <top style="thin">
        <color indexed="8"/>
      </top>
      <bottom/>
      <diagonal/>
    </border>
    <border>
      <left style="thin">
        <color indexed="13"/>
      </left>
      <right style="thin">
        <color indexed="8"/>
      </right>
      <top style="thin">
        <color indexed="8"/>
      </top>
      <bottom/>
      <diagonal/>
    </border>
    <border>
      <left style="thin">
        <color indexed="8"/>
      </left>
      <right style="medium">
        <color indexed="8"/>
      </right>
      <top style="thin">
        <color indexed="13"/>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thin">
        <color indexed="13"/>
      </bottom>
      <diagonal/>
    </border>
    <border>
      <left style="thin">
        <color indexed="8"/>
      </left>
      <right style="thin">
        <color indexed="8"/>
      </right>
      <top/>
      <bottom/>
      <diagonal/>
    </border>
    <border>
      <left style="thin">
        <color indexed="8"/>
      </left>
      <right style="thin">
        <color indexed="8"/>
      </right>
      <top/>
      <bottom style="thin">
        <color indexed="13"/>
      </bottom>
      <diagonal/>
    </border>
    <border>
      <left style="thin">
        <color indexed="8"/>
      </left>
      <right style="thin">
        <color indexed="8"/>
      </right>
      <top style="thin">
        <color indexed="13"/>
      </top>
      <bottom style="thin">
        <color indexed="8"/>
      </bottom>
      <diagonal/>
    </border>
    <border>
      <left style="medium">
        <color indexed="8"/>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13"/>
      </bottom>
      <diagonal/>
    </border>
  </borders>
  <cellStyleXfs count="1">
    <xf numFmtId="0" fontId="0" applyNumberFormat="0" applyFont="1" applyFill="0" applyBorder="0" applyAlignment="1" applyProtection="0">
      <alignment vertical="bottom"/>
    </xf>
  </cellStyleXfs>
  <cellXfs count="165">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vertical="bottom"/>
    </xf>
    <xf numFmtId="0" fontId="0" fillId="4" borderId="1" applyNumberFormat="0" applyFont="1" applyFill="1" applyBorder="1" applyAlignment="1" applyProtection="0">
      <alignment vertical="bottom"/>
    </xf>
    <xf numFmtId="1" fontId="6" fillId="4" borderId="1" applyNumberFormat="1" applyFont="1" applyFill="1" applyBorder="1" applyAlignment="1" applyProtection="0">
      <alignment vertical="bottom"/>
    </xf>
    <xf numFmtId="49" fontId="7" fillId="4" borderId="1" applyNumberFormat="1" applyFont="1" applyFill="1" applyBorder="1" applyAlignment="1" applyProtection="0">
      <alignment horizontal="center" vertical="bottom" wrapText="1"/>
    </xf>
    <xf numFmtId="1" fontId="7" fillId="4" borderId="1" applyNumberFormat="1" applyFont="1" applyFill="1" applyBorder="1" applyAlignment="1" applyProtection="0">
      <alignment horizontal="center" vertical="bottom" wrapText="1"/>
    </xf>
    <xf numFmtId="1" fontId="7" fillId="4" borderId="1" applyNumberFormat="1" applyFont="1" applyFill="1" applyBorder="1" applyAlignment="1" applyProtection="0">
      <alignment horizontal="center" vertical="bottom"/>
    </xf>
    <xf numFmtId="1" fontId="7" fillId="4" borderId="1" applyNumberFormat="1" applyFont="1" applyFill="1" applyBorder="1" applyAlignment="1" applyProtection="0">
      <alignment horizontal="left" vertical="bottom"/>
    </xf>
    <xf numFmtId="1" fontId="1" fillId="4" borderId="2" applyNumberFormat="1" applyFont="1" applyFill="1" applyBorder="1" applyAlignment="1" applyProtection="0">
      <alignment vertical="bottom"/>
    </xf>
    <xf numFmtId="1" fontId="1" fillId="4" borderId="1" applyNumberFormat="1" applyFont="1" applyFill="1" applyBorder="1" applyAlignment="1" applyProtection="0">
      <alignment vertical="bottom"/>
    </xf>
    <xf numFmtId="49" fontId="1" fillId="4" borderId="3" applyNumberFormat="1" applyFont="1" applyFill="1" applyBorder="1" applyAlignment="1" applyProtection="0">
      <alignment vertical="center"/>
    </xf>
    <xf numFmtId="49" fontId="1" fillId="4" borderId="3" applyNumberFormat="1" applyFont="1" applyFill="1" applyBorder="1" applyAlignment="1" applyProtection="0">
      <alignment horizontal="right" vertical="center"/>
    </xf>
    <xf numFmtId="1" fontId="1" fillId="4" borderId="4" applyNumberFormat="1" applyFont="1" applyFill="1" applyBorder="1" applyAlignment="1" applyProtection="0">
      <alignment horizontal="right" vertical="bottom"/>
    </xf>
    <xf numFmtId="1" fontId="1" fillId="4" borderId="5" applyNumberFormat="1" applyFont="1" applyFill="1" applyBorder="1" applyAlignment="1" applyProtection="0">
      <alignment vertical="bottom"/>
    </xf>
    <xf numFmtId="49" fontId="1" fillId="4" borderId="3" applyNumberFormat="1" applyFont="1" applyFill="1" applyBorder="1" applyAlignment="1" applyProtection="0">
      <alignment horizontal="left" vertical="center"/>
    </xf>
    <xf numFmtId="1" fontId="1" fillId="4" borderId="3" applyNumberFormat="1" applyFont="1" applyFill="1" applyBorder="1" applyAlignment="1" applyProtection="0">
      <alignment horizontal="left" vertical="center"/>
    </xf>
    <xf numFmtId="1" fontId="0" fillId="4" borderId="3" applyNumberFormat="1" applyFont="1" applyFill="1" applyBorder="1" applyAlignment="1" applyProtection="0">
      <alignment horizontal="center" vertical="bottom"/>
    </xf>
    <xf numFmtId="0" fontId="0" fillId="4" borderId="4" applyNumberFormat="0" applyFont="1" applyFill="1" applyBorder="1" applyAlignment="1" applyProtection="0">
      <alignment vertical="bottom"/>
    </xf>
    <xf numFmtId="1" fontId="1" fillId="4" borderId="6" applyNumberFormat="1" applyFont="1" applyFill="1" applyBorder="1" applyAlignment="1" applyProtection="0">
      <alignment vertical="bottom"/>
    </xf>
    <xf numFmtId="1" fontId="6" fillId="4" borderId="2" applyNumberFormat="1" applyFont="1" applyFill="1" applyBorder="1" applyAlignment="1" applyProtection="0">
      <alignment horizontal="left" vertical="bottom"/>
    </xf>
    <xf numFmtId="49" fontId="6" fillId="4" borderId="7" applyNumberFormat="1" applyFont="1" applyFill="1" applyBorder="1" applyAlignment="1" applyProtection="0">
      <alignment vertical="bottom"/>
    </xf>
    <xf numFmtId="1" fontId="1" fillId="4" borderId="8" applyNumberFormat="1" applyFont="1" applyFill="1" applyBorder="1" applyAlignment="1" applyProtection="0">
      <alignment vertical="bottom"/>
    </xf>
    <xf numFmtId="1" fontId="1" fillId="4" borderId="4" applyNumberFormat="1" applyFont="1" applyFill="1" applyBorder="1" applyAlignment="1" applyProtection="0">
      <alignment vertical="bottom"/>
    </xf>
    <xf numFmtId="1" fontId="1" fillId="4" borderId="9" applyNumberFormat="1" applyFont="1" applyFill="1" applyBorder="1" applyAlignment="1" applyProtection="0">
      <alignment horizontal="left" vertical="bottom"/>
    </xf>
    <xf numFmtId="1" fontId="1" fillId="4" borderId="9" applyNumberFormat="1" applyFont="1" applyFill="1" applyBorder="1" applyAlignment="1" applyProtection="0">
      <alignment vertical="bottom"/>
    </xf>
    <xf numFmtId="1" fontId="1" fillId="4" borderId="1" applyNumberFormat="1" applyFont="1" applyFill="1" applyBorder="1" applyAlignment="1" applyProtection="0">
      <alignment horizontal="center" vertical="bottom"/>
    </xf>
    <xf numFmtId="1" fontId="1" fillId="4" borderId="2" applyNumberFormat="1" applyFont="1" applyFill="1" applyBorder="1" applyAlignment="1" applyProtection="0">
      <alignment horizontal="center" vertical="bottom"/>
    </xf>
    <xf numFmtId="49" fontId="1" fillId="4" borderId="7" applyNumberFormat="1" applyFont="1" applyFill="1" applyBorder="1" applyAlignment="1" applyProtection="0">
      <alignment vertical="bottom"/>
    </xf>
    <xf numFmtId="1" fontId="1" fillId="4" borderId="10" applyNumberFormat="1" applyFont="1" applyFill="1" applyBorder="1" applyAlignment="1" applyProtection="0">
      <alignment horizontal="center" vertical="bottom"/>
    </xf>
    <xf numFmtId="1" fontId="1" fillId="4" borderId="3" applyNumberFormat="1" applyFont="1" applyFill="1" applyBorder="1" applyAlignment="1" applyProtection="0">
      <alignment horizontal="center" vertical="bottom"/>
    </xf>
    <xf numFmtId="49" fontId="1" fillId="4" borderId="3" applyNumberFormat="1" applyFont="1" applyFill="1" applyBorder="1" applyAlignment="1" applyProtection="0">
      <alignment horizontal="left" vertical="bottom" wrapText="1"/>
    </xf>
    <xf numFmtId="1" fontId="1" fillId="4" borderId="3" applyNumberFormat="1" applyFont="1" applyFill="1" applyBorder="1" applyAlignment="1" applyProtection="0">
      <alignment horizontal="left" vertical="bottom" wrapText="1"/>
    </xf>
    <xf numFmtId="1" fontId="1" fillId="4" borderId="4" applyNumberFormat="1" applyFont="1" applyFill="1" applyBorder="1" applyAlignment="1" applyProtection="0">
      <alignment horizontal="left" vertical="bottom"/>
    </xf>
    <xf numFmtId="1" fontId="1" fillId="4" borderId="1" applyNumberFormat="1" applyFont="1" applyFill="1" applyBorder="1" applyAlignment="1" applyProtection="0">
      <alignment horizontal="left" vertical="bottom"/>
    </xf>
    <xf numFmtId="1" fontId="1" fillId="4" borderId="10" applyNumberFormat="1" applyFont="1" applyFill="1" applyBorder="1" applyAlignment="1" applyProtection="0">
      <alignment vertical="bottom"/>
    </xf>
    <xf numFmtId="49" fontId="1" fillId="4" borderId="3" applyNumberFormat="1" applyFont="1" applyFill="1" applyBorder="1" applyAlignment="1" applyProtection="0">
      <alignment horizontal="left" vertical="bottom"/>
    </xf>
    <xf numFmtId="1" fontId="1" fillId="4" borderId="3" applyNumberFormat="1" applyFont="1" applyFill="1" applyBorder="1" applyAlignment="1" applyProtection="0">
      <alignment horizontal="left" vertical="bottom"/>
    </xf>
    <xf numFmtId="1" fontId="5" fillId="4" borderId="6" applyNumberFormat="1" applyFont="1" applyFill="1" applyBorder="1" applyAlignment="1" applyProtection="0">
      <alignment horizontal="center" vertical="bottom"/>
    </xf>
    <xf numFmtId="1" fontId="5" fillId="4" borderId="1" applyNumberFormat="1" applyFont="1" applyFill="1" applyBorder="1" applyAlignment="1" applyProtection="0">
      <alignment horizontal="center" vertical="bottom"/>
    </xf>
    <xf numFmtId="1" fontId="0" fillId="4" borderId="1" applyNumberFormat="1" applyFont="1" applyFill="1" applyBorder="1" applyAlignment="1" applyProtection="0">
      <alignment vertical="bottom"/>
    </xf>
    <xf numFmtId="49" fontId="0" fillId="4" borderId="1" applyNumberFormat="1" applyFont="1" applyFill="1" applyBorder="1" applyAlignment="1" applyProtection="0">
      <alignment horizontal="center" vertical="bottom" wrapText="1"/>
    </xf>
    <xf numFmtId="1" fontId="0" fillId="4" borderId="1" applyNumberFormat="1" applyFont="1" applyFill="1" applyBorder="1" applyAlignment="1" applyProtection="0">
      <alignment horizontal="center" vertical="bottom" wrapText="1"/>
    </xf>
    <xf numFmtId="1" fontId="0" fillId="4" borderId="1" applyNumberFormat="1" applyFont="1" applyFill="1" applyBorder="1" applyAlignment="1" applyProtection="0">
      <alignment horizontal="right" vertical="bottom"/>
    </xf>
    <xf numFmtId="1" fontId="6" fillId="4" borderId="2" applyNumberFormat="1" applyFont="1" applyFill="1" applyBorder="1" applyAlignment="1" applyProtection="0">
      <alignment horizontal="left" vertical="bottom" wrapText="1"/>
    </xf>
    <xf numFmtId="1" fontId="6" fillId="4" borderId="1" applyNumberFormat="1" applyFont="1" applyFill="1" applyBorder="1" applyAlignment="1" applyProtection="0">
      <alignment horizontal="left" vertical="bottom" wrapText="1"/>
    </xf>
    <xf numFmtId="1" fontId="6" fillId="4" borderId="1" applyNumberFormat="1" applyFont="1" applyFill="1" applyBorder="1" applyAlignment="1" applyProtection="0">
      <alignment horizontal="center" vertical="bottom" wrapText="1"/>
    </xf>
    <xf numFmtId="49" fontId="9" fillId="4" borderId="3" applyNumberFormat="1" applyFont="1" applyFill="1" applyBorder="1" applyAlignment="1" applyProtection="0">
      <alignment horizontal="center" vertical="center" wrapText="1"/>
    </xf>
    <xf numFmtId="1" fontId="9" fillId="4" borderId="3" applyNumberFormat="1" applyFont="1" applyFill="1" applyBorder="1" applyAlignment="1" applyProtection="0">
      <alignment horizontal="center" vertical="center" wrapText="1"/>
    </xf>
    <xf numFmtId="1" fontId="9" fillId="4" borderId="4" applyNumberFormat="1" applyFont="1" applyFill="1" applyBorder="1" applyAlignment="1" applyProtection="0">
      <alignment horizontal="center" vertical="center" wrapText="1"/>
    </xf>
    <xf numFmtId="1" fontId="9" fillId="4" borderId="1" applyNumberFormat="1" applyFont="1" applyFill="1" applyBorder="1" applyAlignment="1" applyProtection="0">
      <alignment horizontal="center" vertical="top" wrapText="1"/>
    </xf>
    <xf numFmtId="1" fontId="0" fillId="4" borderId="3" applyNumberFormat="1" applyFont="1" applyFill="1" applyBorder="1" applyAlignment="1" applyProtection="0">
      <alignment horizontal="center" vertical="center" wrapText="1"/>
    </xf>
    <xf numFmtId="1" fontId="1" fillId="4" borderId="4" applyNumberFormat="1" applyFont="1" applyFill="1" applyBorder="1" applyAlignment="1" applyProtection="0">
      <alignment horizontal="center" vertical="center" wrapText="1"/>
    </xf>
    <xf numFmtId="1" fontId="0" fillId="4" borderId="3" applyNumberFormat="1" applyFont="1" applyFill="1" applyBorder="1" applyAlignment="1" applyProtection="0">
      <alignment vertical="bottom"/>
    </xf>
    <xf numFmtId="1" fontId="1" fillId="4" borderId="3" applyNumberFormat="1" applyFont="1" applyFill="1" applyBorder="1" applyAlignment="1" applyProtection="0">
      <alignment vertical="top" wrapText="1"/>
    </xf>
    <xf numFmtId="1" fontId="1" fillId="4" borderId="3" applyNumberFormat="1" applyFont="1" applyFill="1" applyBorder="1" applyAlignment="1" applyProtection="0">
      <alignment horizontal="center" vertical="top" wrapText="1"/>
    </xf>
    <xf numFmtId="1" fontId="9" fillId="4" borderId="4" applyNumberFormat="1" applyFont="1" applyFill="1" applyBorder="1" applyAlignment="1" applyProtection="0">
      <alignment horizontal="center" vertical="top" wrapText="1"/>
    </xf>
    <xf numFmtId="1" fontId="9" fillId="4" borderId="1" applyNumberFormat="1" applyFont="1" applyFill="1" applyBorder="1" applyAlignment="1" applyProtection="0">
      <alignment horizontal="right" vertical="top" wrapText="1"/>
    </xf>
    <xf numFmtId="49" fontId="1" fillId="4" borderId="3" applyNumberFormat="1" applyFont="1" applyFill="1" applyBorder="1" applyAlignment="1" applyProtection="0">
      <alignment horizontal="center" vertical="top" wrapText="1"/>
    </xf>
    <xf numFmtId="49" fontId="10" fillId="4" borderId="6" applyNumberFormat="1" applyFont="1" applyFill="1" applyBorder="1" applyAlignment="1" applyProtection="0">
      <alignment vertical="bottom"/>
    </xf>
    <xf numFmtId="1" fontId="10" fillId="4" borderId="6" applyNumberFormat="1" applyFont="1" applyFill="1" applyBorder="1" applyAlignment="1" applyProtection="0">
      <alignment vertical="bottom"/>
    </xf>
    <xf numFmtId="0" fontId="0" fillId="4" borderId="6" applyNumberFormat="0" applyFont="1" applyFill="1" applyBorder="1" applyAlignment="1" applyProtection="0">
      <alignment vertical="bottom"/>
    </xf>
    <xf numFmtId="1" fontId="9" fillId="4" borderId="6" applyNumberFormat="1" applyFont="1" applyFill="1" applyBorder="1" applyAlignment="1" applyProtection="0">
      <alignment horizontal="right" vertical="top" wrapText="1"/>
    </xf>
    <xf numFmtId="1" fontId="11" fillId="4" borderId="1" applyNumberFormat="1" applyFont="1" applyFill="1" applyBorder="1" applyAlignment="1" applyProtection="0">
      <alignment vertical="bottom"/>
    </xf>
    <xf numFmtId="49" fontId="9" fillId="4" borderId="1" applyNumberFormat="1" applyFont="1" applyFill="1" applyBorder="1" applyAlignment="1" applyProtection="0">
      <alignment vertical="bottom"/>
    </xf>
    <xf numFmtId="1" fontId="9" fillId="4" borderId="1" applyNumberFormat="1" applyFont="1" applyFill="1" applyBorder="1" applyAlignment="1" applyProtection="0">
      <alignment horizontal="left" vertical="bottom" wrapText="1"/>
    </xf>
    <xf numFmtId="1" fontId="0" fillId="4" borderId="1" applyNumberFormat="1" applyFont="1" applyFill="1" applyBorder="1" applyAlignment="1" applyProtection="0">
      <alignment horizontal="center" vertical="bottom"/>
    </xf>
    <xf numFmtId="1" fontId="12" fillId="4" borderId="1" applyNumberFormat="1" applyFont="1" applyFill="1" applyBorder="1" applyAlignment="1" applyProtection="0">
      <alignment vertical="bottom"/>
    </xf>
    <xf numFmtId="1" fontId="5" fillId="4" borderId="1" applyNumberFormat="1" applyFont="1" applyFill="1" applyBorder="1" applyAlignment="1" applyProtection="0">
      <alignment vertical="bottom"/>
    </xf>
    <xf numFmtId="0" fontId="0" applyNumberFormat="1" applyFont="1" applyFill="0" applyBorder="0" applyAlignment="1" applyProtection="0">
      <alignment vertical="bottom"/>
    </xf>
    <xf numFmtId="49" fontId="10" fillId="4" borderId="1" applyNumberFormat="1" applyFont="1" applyFill="1" applyBorder="1" applyAlignment="1" applyProtection="0">
      <alignment vertical="bottom"/>
    </xf>
    <xf numFmtId="0" fontId="0" borderId="1" applyNumberFormat="0" applyFont="1" applyFill="0" applyBorder="1" applyAlignment="1" applyProtection="0">
      <alignment vertical="bottom"/>
    </xf>
    <xf numFmtId="1" fontId="0" borderId="1" applyNumberFormat="1" applyFont="1" applyFill="0" applyBorder="1" applyAlignment="1" applyProtection="0">
      <alignment vertical="bottom"/>
    </xf>
    <xf numFmtId="49" fontId="10" fillId="4" borderId="1" applyNumberFormat="1" applyFont="1" applyFill="1" applyBorder="1" applyAlignment="1" applyProtection="0">
      <alignment horizontal="center" vertical="bottom"/>
    </xf>
    <xf numFmtId="1" fontId="10" fillId="4" borderId="1" applyNumberFormat="1" applyFont="1" applyFill="1" applyBorder="1" applyAlignment="1" applyProtection="0">
      <alignment horizontal="center" vertical="bottom"/>
    </xf>
    <xf numFmtId="1" fontId="10" borderId="1" applyNumberFormat="1" applyFont="1" applyFill="0" applyBorder="1" applyAlignment="1" applyProtection="0">
      <alignment horizontal="center" vertical="bottom"/>
    </xf>
    <xf numFmtId="1" fontId="13" fillId="4" borderId="1" applyNumberFormat="1" applyFont="1" applyFill="1" applyBorder="1" applyAlignment="1" applyProtection="0">
      <alignment horizontal="center" vertical="bottom"/>
    </xf>
    <xf numFmtId="1" fontId="0" borderId="1" applyNumberFormat="1" applyFont="1" applyFill="0" applyBorder="1" applyAlignment="1" applyProtection="0">
      <alignment horizontal="center" vertical="bottom"/>
    </xf>
    <xf numFmtId="49" fontId="0" fillId="4" borderId="1" applyNumberFormat="1" applyFont="1" applyFill="1" applyBorder="1" applyAlignment="1" applyProtection="0">
      <alignment horizontal="center" vertical="bottom"/>
    </xf>
    <xf numFmtId="1" fontId="0" fillId="4" borderId="11" applyNumberFormat="1" applyFont="1" applyFill="1" applyBorder="1" applyAlignment="1" applyProtection="0">
      <alignment horizontal="center" vertical="bottom"/>
    </xf>
    <xf numFmtId="1" fontId="13" fillId="4" borderId="11" applyNumberFormat="1" applyFont="1" applyFill="1" applyBorder="1" applyAlignment="1" applyProtection="0">
      <alignment horizontal="center" vertical="bottom"/>
    </xf>
    <xf numFmtId="0" fontId="0" borderId="11" applyNumberFormat="0" applyFont="1" applyFill="0" applyBorder="1" applyAlignment="1" applyProtection="0">
      <alignment vertical="bottom"/>
    </xf>
    <xf numFmtId="0" fontId="0" fillId="4" borderId="11" applyNumberFormat="0" applyFont="1" applyFill="1" applyBorder="1" applyAlignment="1" applyProtection="0">
      <alignment vertical="bottom"/>
    </xf>
    <xf numFmtId="49" fontId="10" fillId="4" borderId="12" applyNumberFormat="1" applyFont="1" applyFill="1" applyBorder="1" applyAlignment="1" applyProtection="0">
      <alignment horizontal="center" vertical="bottom"/>
    </xf>
    <xf numFmtId="1" fontId="10" fillId="4" borderId="12" applyNumberFormat="1" applyFont="1" applyFill="1" applyBorder="1" applyAlignment="1" applyProtection="0">
      <alignment horizontal="center" vertical="bottom"/>
    </xf>
    <xf numFmtId="1" fontId="10" borderId="12" applyNumberFormat="1" applyFont="1" applyFill="0" applyBorder="1" applyAlignment="1" applyProtection="0">
      <alignment horizontal="center" vertical="bottom"/>
    </xf>
    <xf numFmtId="49" fontId="14" fillId="4" borderId="12" applyNumberFormat="1" applyFont="1" applyFill="1" applyBorder="1" applyAlignment="1" applyProtection="0">
      <alignment horizontal="center" vertical="bottom"/>
    </xf>
    <xf numFmtId="1" fontId="15" fillId="4" borderId="12" applyNumberFormat="1" applyFont="1" applyFill="1" applyBorder="1" applyAlignment="1" applyProtection="0">
      <alignment horizontal="center" vertical="bottom"/>
    </xf>
    <xf numFmtId="1" fontId="14" fillId="4" borderId="12" applyNumberFormat="1" applyFont="1" applyFill="1" applyBorder="1" applyAlignment="1" applyProtection="0">
      <alignment horizontal="center" vertical="bottom"/>
    </xf>
    <xf numFmtId="1" fontId="10" fillId="4" borderId="13" applyNumberFormat="1" applyFont="1" applyFill="1" applyBorder="1" applyAlignment="1" applyProtection="0">
      <alignment horizontal="center" vertical="bottom"/>
    </xf>
    <xf numFmtId="1" fontId="15" borderId="14" applyNumberFormat="1" applyFont="1" applyFill="0" applyBorder="1" applyAlignment="1" applyProtection="0">
      <alignment horizontal="center" vertical="bottom"/>
    </xf>
    <xf numFmtId="1" fontId="15" fillId="4" borderId="15" applyNumberFormat="1" applyFont="1" applyFill="1" applyBorder="1" applyAlignment="1" applyProtection="0">
      <alignment horizontal="center" vertical="bottom"/>
    </xf>
    <xf numFmtId="1" fontId="14" fillId="4" borderId="13" applyNumberFormat="1" applyFont="1" applyFill="1" applyBorder="1" applyAlignment="1" applyProtection="0">
      <alignment horizontal="center" vertical="bottom"/>
    </xf>
    <xf numFmtId="49" fontId="16" fillId="4" borderId="16" applyNumberFormat="1" applyFont="1" applyFill="1" applyBorder="1" applyAlignment="1" applyProtection="0">
      <alignment horizontal="left" vertical="bottom"/>
    </xf>
    <xf numFmtId="1" fontId="0" fillId="4" borderId="17" applyNumberFormat="1" applyFont="1" applyFill="1" applyBorder="1" applyAlignment="1" applyProtection="0">
      <alignment horizontal="center" vertical="bottom"/>
    </xf>
    <xf numFmtId="1" fontId="0" fillId="4" borderId="18" applyNumberFormat="1" applyFont="1" applyFill="1" applyBorder="1" applyAlignment="1" applyProtection="0">
      <alignment vertical="bottom"/>
    </xf>
    <xf numFmtId="49" fontId="16" fillId="4" borderId="19" applyNumberFormat="1" applyFont="1" applyFill="1" applyBorder="1" applyAlignment="1" applyProtection="0">
      <alignment vertical="bottom"/>
    </xf>
    <xf numFmtId="59" fontId="0" fillId="4" borderId="19" applyNumberFormat="1" applyFont="1" applyFill="1" applyBorder="1" applyAlignment="1" applyProtection="0">
      <alignment vertical="bottom"/>
    </xf>
    <xf numFmtId="49" fontId="16" fillId="4" borderId="3" applyNumberFormat="1" applyFont="1" applyFill="1" applyBorder="1" applyAlignment="1" applyProtection="0">
      <alignment horizontal="left" vertical="bottom"/>
    </xf>
    <xf numFmtId="1" fontId="0" borderId="20" applyNumberFormat="1" applyFont="1" applyFill="0" applyBorder="1" applyAlignment="1" applyProtection="0">
      <alignment horizontal="center" vertical="bottom"/>
    </xf>
    <xf numFmtId="1" fontId="0" fillId="4" borderId="21" applyNumberFormat="1" applyFont="1" applyFill="1" applyBorder="1" applyAlignment="1" applyProtection="0">
      <alignment horizontal="center" vertical="bottom"/>
    </xf>
    <xf numFmtId="60" fontId="13" fillId="4" borderId="22" applyNumberFormat="1" applyFont="1" applyFill="1" applyBorder="1" applyAlignment="1" applyProtection="0">
      <alignment horizontal="right" vertical="bottom"/>
    </xf>
    <xf numFmtId="49" fontId="17" fillId="4" borderId="23" applyNumberFormat="1" applyFont="1" applyFill="1" applyBorder="1" applyAlignment="1" applyProtection="0">
      <alignment horizontal="left" vertical="bottom"/>
    </xf>
    <xf numFmtId="1" fontId="0" fillId="4" borderId="12" applyNumberFormat="1" applyFont="1" applyFill="1" applyBorder="1" applyAlignment="1" applyProtection="0">
      <alignment vertical="bottom"/>
    </xf>
    <xf numFmtId="49" fontId="16" fillId="4" borderId="24" applyNumberFormat="1" applyFont="1" applyFill="1" applyBorder="1" applyAlignment="1" applyProtection="0">
      <alignment horizontal="left" vertical="bottom"/>
    </xf>
    <xf numFmtId="1" fontId="0" fillId="4" borderId="25" applyNumberFormat="1" applyFont="1" applyFill="1" applyBorder="1" applyAlignment="1" applyProtection="0">
      <alignment horizontal="center" vertical="bottom"/>
    </xf>
    <xf numFmtId="1" fontId="0" fillId="4" borderId="26" applyNumberFormat="1" applyFont="1" applyFill="1" applyBorder="1" applyAlignment="1" applyProtection="0">
      <alignment vertical="bottom"/>
    </xf>
    <xf numFmtId="49" fontId="17" fillId="4" borderId="10" applyNumberFormat="1" applyFont="1" applyFill="1" applyBorder="1" applyAlignment="1" applyProtection="0">
      <alignment vertical="bottom"/>
    </xf>
    <xf numFmtId="59" fontId="0" fillId="4" borderId="10" applyNumberFormat="1" applyFont="1" applyFill="1" applyBorder="1" applyAlignment="1" applyProtection="0">
      <alignment vertical="bottom"/>
    </xf>
    <xf numFmtId="1" fontId="0" borderId="27" applyNumberFormat="1" applyFont="1" applyFill="0" applyBorder="1" applyAlignment="1" applyProtection="0">
      <alignment horizontal="center" vertical="bottom"/>
    </xf>
    <xf numFmtId="1" fontId="0" fillId="4" borderId="28" applyNumberFormat="1" applyFont="1" applyFill="1" applyBorder="1" applyAlignment="1" applyProtection="0">
      <alignment horizontal="center" vertical="bottom"/>
    </xf>
    <xf numFmtId="1" fontId="0" fillId="4" borderId="13" applyNumberFormat="1" applyFont="1" applyFill="1" applyBorder="1" applyAlignment="1" applyProtection="0">
      <alignment vertical="bottom"/>
    </xf>
    <xf numFmtId="49" fontId="17" fillId="4" borderId="29" applyNumberFormat="1" applyFont="1" applyFill="1" applyBorder="1" applyAlignment="1" applyProtection="0">
      <alignment horizontal="left" vertical="bottom"/>
    </xf>
    <xf numFmtId="1" fontId="0" fillId="4" borderId="30" applyNumberFormat="1" applyFont="1" applyFill="1" applyBorder="1" applyAlignment="1" applyProtection="0">
      <alignment horizontal="center" vertical="bottom"/>
    </xf>
    <xf numFmtId="1" fontId="0" fillId="4" borderId="31" applyNumberFormat="1" applyFont="1" applyFill="1" applyBorder="1" applyAlignment="1" applyProtection="0">
      <alignment vertical="bottom"/>
    </xf>
    <xf numFmtId="59" fontId="0" fillId="4" borderId="4" applyNumberFormat="1" applyFont="1" applyFill="1" applyBorder="1" applyAlignment="1" applyProtection="0">
      <alignment vertical="bottom"/>
    </xf>
    <xf numFmtId="1" fontId="16" fillId="4" borderId="8" applyNumberFormat="1" applyFont="1" applyFill="1" applyBorder="1" applyAlignment="1" applyProtection="0">
      <alignment horizontal="left" vertical="bottom"/>
    </xf>
    <xf numFmtId="1" fontId="0" borderId="7" applyNumberFormat="1" applyFont="1" applyFill="0" applyBorder="1" applyAlignment="1" applyProtection="0">
      <alignment horizontal="center" vertical="bottom"/>
    </xf>
    <xf numFmtId="1" fontId="0" fillId="4" borderId="32" applyNumberFormat="1" applyFont="1" applyFill="1" applyBorder="1" applyAlignment="1" applyProtection="0">
      <alignment horizontal="center" vertical="bottom"/>
    </xf>
    <xf numFmtId="1" fontId="0" fillId="4" borderId="33" applyNumberFormat="1" applyFont="1" applyFill="1" applyBorder="1" applyAlignment="1" applyProtection="0">
      <alignment vertical="bottom"/>
    </xf>
    <xf numFmtId="49" fontId="16" fillId="4" borderId="34" applyNumberFormat="1" applyFont="1" applyFill="1" applyBorder="1" applyAlignment="1" applyProtection="0">
      <alignment horizontal="left" vertical="bottom"/>
    </xf>
    <xf numFmtId="59" fontId="0" fillId="4" borderId="35" applyNumberFormat="1" applyFont="1" applyFill="1" applyBorder="1" applyAlignment="1" applyProtection="0">
      <alignment vertical="bottom"/>
    </xf>
    <xf numFmtId="1" fontId="0" fillId="4" borderId="33" applyNumberFormat="1" applyFont="1" applyFill="1" applyBorder="1" applyAlignment="1" applyProtection="0">
      <alignment horizontal="center" vertical="bottom"/>
    </xf>
    <xf numFmtId="1" fontId="0" borderId="33" applyNumberFormat="1" applyFont="1" applyFill="0" applyBorder="1" applyAlignment="1" applyProtection="0">
      <alignment horizontal="center" vertical="bottom"/>
    </xf>
    <xf numFmtId="49" fontId="18" fillId="4" borderId="36" applyNumberFormat="1" applyFont="1" applyFill="1" applyBorder="1" applyAlignment="1" applyProtection="0">
      <alignment horizontal="left" vertical="bottom"/>
    </xf>
    <xf numFmtId="1" fontId="0" fillId="4" borderId="37" applyNumberFormat="1" applyFont="1" applyFill="1" applyBorder="1" applyAlignment="1" applyProtection="0">
      <alignment horizontal="center" vertical="bottom"/>
    </xf>
    <xf numFmtId="1" fontId="0" borderId="9" applyNumberFormat="1" applyFont="1" applyFill="0" applyBorder="1" applyAlignment="1" applyProtection="0">
      <alignment horizontal="center" vertical="bottom"/>
    </xf>
    <xf numFmtId="1" fontId="16" fillId="4" borderId="34" applyNumberFormat="1" applyFont="1" applyFill="1" applyBorder="1" applyAlignment="1" applyProtection="0">
      <alignment horizontal="left" vertical="bottom"/>
    </xf>
    <xf numFmtId="49" fontId="0" fillId="4" borderId="38" applyNumberFormat="1" applyFont="1" applyFill="1" applyBorder="1" applyAlignment="1" applyProtection="0">
      <alignment vertical="bottom"/>
    </xf>
    <xf numFmtId="59" fontId="0" fillId="4" borderId="39" applyNumberFormat="1" applyFont="1" applyFill="1" applyBorder="1" applyAlignment="1" applyProtection="0">
      <alignment vertical="bottom"/>
    </xf>
    <xf numFmtId="1" fontId="0" fillId="4" borderId="38" applyNumberFormat="1" applyFont="1" applyFill="1" applyBorder="1" applyAlignment="1" applyProtection="0">
      <alignment vertical="bottom"/>
    </xf>
    <xf numFmtId="1" fontId="16" fillId="4" borderId="24" applyNumberFormat="1" applyFont="1" applyFill="1" applyBorder="1" applyAlignment="1" applyProtection="0">
      <alignment horizontal="left" vertical="bottom"/>
    </xf>
    <xf numFmtId="49" fontId="16" fillId="4" borderId="40" applyNumberFormat="1" applyFont="1" applyFill="1" applyBorder="1" applyAlignment="1" applyProtection="0">
      <alignment horizontal="left" vertical="bottom"/>
    </xf>
    <xf numFmtId="1" fontId="0" fillId="4" borderId="41" applyNumberFormat="1" applyFont="1" applyFill="1" applyBorder="1" applyAlignment="1" applyProtection="0">
      <alignment horizontal="center" vertical="bottom"/>
    </xf>
    <xf numFmtId="1" fontId="16" fillId="4" borderId="40" applyNumberFormat="1" applyFont="1" applyFill="1" applyBorder="1" applyAlignment="1" applyProtection="0">
      <alignment horizontal="left" vertical="bottom"/>
    </xf>
    <xf numFmtId="49" fontId="16" fillId="4" borderId="42" applyNumberFormat="1" applyFont="1" applyFill="1" applyBorder="1" applyAlignment="1" applyProtection="0">
      <alignment horizontal="left" vertical="bottom"/>
    </xf>
    <xf numFmtId="49" fontId="19" fillId="4" borderId="43" applyNumberFormat="1" applyFont="1" applyFill="1" applyBorder="1" applyAlignment="1" applyProtection="0">
      <alignment horizontal="left" vertical="bottom"/>
    </xf>
    <xf numFmtId="60" fontId="13" fillId="4" borderId="35" applyNumberFormat="1" applyFont="1" applyFill="1" applyBorder="1" applyAlignment="1" applyProtection="0">
      <alignment horizontal="right" vertical="bottom"/>
    </xf>
    <xf numFmtId="49" fontId="16" fillId="4" borderId="44" applyNumberFormat="1" applyFont="1" applyFill="1" applyBorder="1" applyAlignment="1" applyProtection="0">
      <alignment horizontal="left" vertical="bottom"/>
    </xf>
    <xf numFmtId="60" fontId="13" fillId="4" borderId="45" applyNumberFormat="1" applyFont="1" applyFill="1" applyBorder="1" applyAlignment="1" applyProtection="0">
      <alignment horizontal="right" vertical="bottom"/>
    </xf>
    <xf numFmtId="49" fontId="17" fillId="4" borderId="35" applyNumberFormat="1" applyFont="1" applyFill="1" applyBorder="1" applyAlignment="1" applyProtection="0">
      <alignment vertical="bottom"/>
    </xf>
    <xf numFmtId="49" fontId="17" fillId="4" borderId="45" applyNumberFormat="1" applyFont="1" applyFill="1" applyBorder="1" applyAlignment="1" applyProtection="0">
      <alignment vertical="bottom"/>
    </xf>
    <xf numFmtId="49" fontId="19" fillId="4" borderId="24" applyNumberFormat="1" applyFont="1" applyFill="1" applyBorder="1" applyAlignment="1" applyProtection="0">
      <alignment horizontal="left" vertical="bottom"/>
    </xf>
    <xf numFmtId="49" fontId="16" fillId="4" borderId="46" applyNumberFormat="1" applyFont="1" applyFill="1" applyBorder="1" applyAlignment="1" applyProtection="0">
      <alignment horizontal="left" vertical="bottom"/>
    </xf>
    <xf numFmtId="49" fontId="16" fillId="4" borderId="47" applyNumberFormat="1" applyFont="1" applyFill="1" applyBorder="1" applyAlignment="1" applyProtection="0">
      <alignment vertical="bottom"/>
    </xf>
    <xf numFmtId="60" fontId="0" fillId="4" borderId="48" applyNumberFormat="1" applyFont="1" applyFill="1" applyBorder="1" applyAlignment="1" applyProtection="0">
      <alignment vertical="bottom"/>
    </xf>
    <xf numFmtId="49" fontId="16" fillId="4" borderId="49" applyNumberFormat="1" applyFont="1" applyFill="1" applyBorder="1" applyAlignment="1" applyProtection="0">
      <alignment vertical="bottom"/>
    </xf>
    <xf numFmtId="60" fontId="0" fillId="4" borderId="35" applyNumberFormat="1" applyFont="1" applyFill="1" applyBorder="1" applyAlignment="1" applyProtection="0">
      <alignment vertical="bottom"/>
    </xf>
    <xf numFmtId="49" fontId="16" fillId="4" borderId="50" applyNumberFormat="1" applyFont="1" applyFill="1" applyBorder="1" applyAlignment="1" applyProtection="0">
      <alignment vertical="bottom"/>
    </xf>
    <xf numFmtId="49" fontId="16" fillId="4" borderId="10" applyNumberFormat="1" applyFont="1" applyFill="1" applyBorder="1" applyAlignment="1" applyProtection="0">
      <alignment vertical="bottom"/>
    </xf>
    <xf numFmtId="49" fontId="16" fillId="4" borderId="51" applyNumberFormat="1" applyFont="1" applyFill="1" applyBorder="1" applyAlignment="1" applyProtection="0">
      <alignment vertical="bottom"/>
    </xf>
    <xf numFmtId="60" fontId="0" fillId="4" borderId="45" applyNumberFormat="1" applyFont="1" applyFill="1" applyBorder="1" applyAlignment="1" applyProtection="0">
      <alignment vertical="bottom"/>
    </xf>
    <xf numFmtId="1" fontId="0" fillId="4" borderId="52" applyNumberFormat="1" applyFont="1" applyFill="1" applyBorder="1" applyAlignment="1" applyProtection="0">
      <alignment horizontal="center" vertical="bottom"/>
    </xf>
    <xf numFmtId="1" fontId="0" fillId="4" borderId="52" applyNumberFormat="1" applyFont="1" applyFill="1" applyBorder="1" applyAlignment="1" applyProtection="0">
      <alignment vertical="bottom"/>
    </xf>
    <xf numFmtId="59" fontId="0" fillId="4" borderId="52" applyNumberFormat="1" applyFont="1" applyFill="1" applyBorder="1" applyAlignment="1" applyProtection="0">
      <alignment vertical="bottom"/>
    </xf>
    <xf numFmtId="1" fontId="0" borderId="52" applyNumberFormat="1" applyFont="1" applyFill="0" applyBorder="1" applyAlignment="1" applyProtection="0">
      <alignment horizontal="center" vertical="bottom"/>
    </xf>
    <xf numFmtId="0" fontId="0" fillId="4" borderId="53" applyNumberFormat="0" applyFont="1" applyFill="1" applyBorder="1" applyAlignment="1" applyProtection="0">
      <alignment vertical="bottom"/>
    </xf>
    <xf numFmtId="0" fontId="0" borderId="53" applyNumberFormat="0" applyFont="1" applyFill="0" applyBorder="1" applyAlignment="1" applyProtection="0">
      <alignment vertical="bottom"/>
    </xf>
    <xf numFmtId="1" fontId="0" fillId="4" borderId="1" applyNumberFormat="1" applyFont="1" applyFill="1" applyBorder="1" applyAlignment="1" applyProtection="0">
      <alignment vertical="bottom" wrapText="1"/>
    </xf>
    <xf numFmtId="1" fontId="13" fillId="4" borderId="1" applyNumberFormat="1" applyFont="1" applyFill="1" applyBorder="1" applyAlignment="1" applyProtection="0">
      <alignment horizontal="center" vertical="bottom"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1155cc"/>
      <rgbColor rgb="ffff0000"/>
      <rgbColor rgb="ff3333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3.xml.rels><?xml version="1.0" encoding="UTF-8"?>
<Relationships xmlns="http://schemas.openxmlformats.org/package/2006/relationships"><Relationship Id="rId1" Type="http://schemas.openxmlformats.org/officeDocument/2006/relationships/hyperlink" Target="http://www.pomoceszkolne.edu.pl/podstawy-genetyki-dna.html" TargetMode="External"/><Relationship Id="rId2" Type="http://schemas.openxmlformats.org/officeDocument/2006/relationships/hyperlink" Target="https://pomoceszkolne.edu.pl/uklad-si-jezyk-nauki-i-techniki.html" TargetMode="External"/><Relationship Id="rId3" Type="http://schemas.openxmlformats.org/officeDocument/2006/relationships/hyperlink" Target="http://www.pomoceszkolne.edu.pl/tablica-rozpuszczalnosci-zwiazkow.html" TargetMode="External"/><Relationship Id="rId4" Type="http://schemas.openxmlformats.org/officeDocument/2006/relationships/hyperlink" Target="http://www.pomoceszkolne.edu.pl/podstawy-genetyki-chromosomy-w-komorce-czlowieka.html" TargetMode="External"/><Relationship Id="rId5" Type="http://schemas.openxmlformats.org/officeDocument/2006/relationships/hyperlink" Target="https://pomoceszkolne.edu.pl/uklad-sloneczny-mapa-nieba.html" TargetMode="External"/><Relationship Id="rId6" Type="http://schemas.openxmlformats.org/officeDocument/2006/relationships/hyperlink" Target="http://www.pomoceszkolne.edu.pl/uklad-okresowy-pierwiastkow-strona-chemiczna.html" TargetMode="External"/><Relationship Id="rId7" Type="http://schemas.openxmlformats.org/officeDocument/2006/relationships/hyperlink" Target="http://www.pomoceszkolne.edu.pl/swiat-w-2010-roku.html" TargetMode="External"/><Relationship Id="rId8" Type="http://schemas.openxmlformats.org/officeDocument/2006/relationships/hyperlink" Target="http://www.pomoceszkolne.edu.pl/podstawy-genetyki-dziedziczenie-wielogenowe.html" TargetMode="External"/><Relationship Id="rId9" Type="http://schemas.openxmlformats.org/officeDocument/2006/relationships/hyperlink" Target="http://www.pomoceszkolne.edu.pl/uklad-okresowy-pierwiastkow-strona-fizyczna-duplikat-1.html" TargetMode="External"/><Relationship Id="rId10" Type="http://schemas.openxmlformats.org/officeDocument/2006/relationships/hyperlink" Target="http://www.pomoceszkolne.edu.pl/podstawy-genetyki-prawa-mendla.html" TargetMode="External"/><Relationship Id="rId11" Type="http://schemas.openxmlformats.org/officeDocument/2006/relationships/hyperlink" Target="https://www.pomoceszkolne.edu.pl/uklad-okresowy-pierwiastkow-strona-fizyczna-chemiczna-2017.html" TargetMode="External"/><Relationship Id="rId12" Type="http://schemas.openxmlformats.org/officeDocument/2006/relationships/hyperlink" Target="http://www.pomoceszkolne.edu.pl/strefy-klimatyczne-swiata.html" TargetMode="External"/><Relationship Id="rId13" Type="http://schemas.openxmlformats.org/officeDocument/2006/relationships/hyperlink" Target="http://www.pomoceszkolne.edu.pl/podstawy-genetyki-podzial-komorek.html" TargetMode="External"/><Relationship Id="rId14" Type="http://schemas.openxmlformats.org/officeDocument/2006/relationships/hyperlink" Target="http://www.pomoceszkolne.edu.pl/krainy-zoograficzne-swiata.html" TargetMode="External"/><Relationship Id="rId15" Type="http://schemas.openxmlformats.org/officeDocument/2006/relationships/hyperlink" Target="http://www.pomoceszkolne.edu.pl/ekosystem-baltyku.html" TargetMode="External"/><Relationship Id="rId16" Type="http://schemas.openxmlformats.org/officeDocument/2006/relationships/hyperlink" Target="http://www.pomoceszkolne.edu.pl/swiat-geologia-i-tektonika.html" TargetMode="External"/><Relationship Id="rId17" Type="http://schemas.openxmlformats.org/officeDocument/2006/relationships/hyperlink" Target="http://www.pomoceszkolne.edu.pl/ekosystem-jeziora.html" TargetMode="External"/><Relationship Id="rId18" Type="http://schemas.openxmlformats.org/officeDocument/2006/relationships/hyperlink" Target="http://www.pomoceszkolne.edu.pl/degradacja-srodowiska-na-swiecie.html" TargetMode="External"/><Relationship Id="rId19" Type="http://schemas.openxmlformats.org/officeDocument/2006/relationships/hyperlink" Target="http://www.pomoceszkolne.edu.pl/ekosystem-laki-i-pola.html" TargetMode="External"/><Relationship Id="rId20" Type="http://schemas.openxmlformats.org/officeDocument/2006/relationships/hyperlink" Target="http://www.pomoceszkolne.edu.pl/hydrografia-swiata.html" TargetMode="External"/><Relationship Id="rId21" Type="http://schemas.openxmlformats.org/officeDocument/2006/relationships/hyperlink" Target="http://www.pomoceszkolne.edu.pl/ekosystem-lasu.html" TargetMode="External"/><Relationship Id="rId22" Type="http://schemas.openxmlformats.org/officeDocument/2006/relationships/hyperlink" Target="http://www.pomoceszkolne.edu.pl/swiat-geologia-i-tektonika-duplikat-1.html" TargetMode="External"/><Relationship Id="rId23" Type="http://schemas.openxmlformats.org/officeDocument/2006/relationships/hyperlink" Target="http://www.pomoceszkolne.edu.pl/ekosystem-morza-cieplego.html" TargetMode="External"/><Relationship Id="rId24" Type="http://schemas.openxmlformats.org/officeDocument/2006/relationships/hyperlink" Target="http://www.pomoceszkolne.edu.pl/mapa-gospodarcza-swiata-rolnictwo-i-uzytkowanie-gleby.html" TargetMode="External"/><Relationship Id="rId25" Type="http://schemas.openxmlformats.org/officeDocument/2006/relationships/hyperlink" Target="http://www.pomoceszkolne.edu.pl/ewolucja-swiata-ozywionego.html" TargetMode="External"/><Relationship Id="rId26" Type="http://schemas.openxmlformats.org/officeDocument/2006/relationships/hyperlink" Target="http://www.pomoceszkolne.edu.pl/mapa-gospodarcza-swiata-surowce-przemysl-i-energetyka.html" TargetMode="External"/><Relationship Id="rId27" Type="http://schemas.openxmlformats.org/officeDocument/2006/relationships/hyperlink" Target="http://www.pomoceszkolne.edu.pl/duo-uklad-miesniowy-czlowieka.html" TargetMode="External"/><Relationship Id="rId28" Type="http://schemas.openxmlformats.org/officeDocument/2006/relationships/hyperlink" Target="http://www.pomoceszkolne.edu.pl/mapa-konturowa-swiata.html" TargetMode="External"/><Relationship Id="rId29" Type="http://schemas.openxmlformats.org/officeDocument/2006/relationships/hyperlink" Target="http://www.pomoceszkolne.edu.pl/budowa-oka.html" TargetMode="External"/><Relationship Id="rId30" Type="http://schemas.openxmlformats.org/officeDocument/2006/relationships/hyperlink" Target="http://www.pomoceszkolne.edu.pl/swiat-rozmieszczenie-ludnosci-ekumena-subekumena-i-anekumena.html" TargetMode="External"/><Relationship Id="rId31" Type="http://schemas.openxmlformats.org/officeDocument/2006/relationships/hyperlink" Target="https://pomoceszkolne.edu.pl/budowa-oka-scienna-plansza-dydaktyczna.html" TargetMode="External"/><Relationship Id="rId32" Type="http://schemas.openxmlformats.org/officeDocument/2006/relationships/hyperlink" Target="http://www.pomoceszkolne.edu.pl/mapa-krajobrazowa-swiata.html" TargetMode="External"/><Relationship Id="rId33" Type="http://schemas.openxmlformats.org/officeDocument/2006/relationships/hyperlink" Target="http://www.pomoceszkolne.edu.pl/duo-komorki-jednostki-zycia.html" TargetMode="External"/><Relationship Id="rId34" Type="http://schemas.openxmlformats.org/officeDocument/2006/relationships/hyperlink" Target="http://www.pomoceszkolne.edu.pl/mapa-hipsometryczna-swiata-cwiczeniowa.html" TargetMode="External"/><Relationship Id="rId35" Type="http://schemas.openxmlformats.org/officeDocument/2006/relationships/hyperlink" Target="http://www.pomoceszkolne.edu.pl/podstawy-genetyki-rabatowy-komplet-5-plansz.html" TargetMode="External"/><Relationship Id="rId36" Type="http://schemas.openxmlformats.org/officeDocument/2006/relationships/hyperlink" Target="http://www.pomoceszkolne.edu.pl/duo-uklad-szkieletowy-czlowieka.html" TargetMode="External"/><Relationship Id="rId37" Type="http://schemas.openxmlformats.org/officeDocument/2006/relationships/hyperlink" Target="http://www.pomoceszkolne.edu.pl/ekosystemy-rabatowy-komplet-5-ciu-plansz.html" TargetMode="External"/><Relationship Id="rId38" Type="http://schemas.openxmlformats.org/officeDocument/2006/relationships/hyperlink" Target="https://www.pomoceszkolne.edu.pl/klasyfikacja-organizmow.html" TargetMode="External"/><Relationship Id="rId39" Type="http://schemas.openxmlformats.org/officeDocument/2006/relationships/hyperlink" Target="http://www.pomoceszkolne.edu.pl/unia-europejska-mapa-gospodarcza.html" TargetMode="External"/><Relationship Id="rId40" Type="http://schemas.openxmlformats.org/officeDocument/2006/relationships/hyperlink" Target="http://www.pomoceszkolne.edu.pl/ptaki-naszych-lak-i-lasow.html" TargetMode="External"/><Relationship Id="rId41" Type="http://schemas.openxmlformats.org/officeDocument/2006/relationships/hyperlink" Target="http://www.pomoceszkolne.edu.pl/ptaki-w-miescie.html" TargetMode="External"/><Relationship Id="rId42" Type="http://schemas.openxmlformats.org/officeDocument/2006/relationships/hyperlink" Target="http://www.pomoceszkolne.edu.pl/mapa-fizyczna-europy-duplikat-1.html" TargetMode="External"/><Relationship Id="rId43" Type="http://schemas.openxmlformats.org/officeDocument/2006/relationships/hyperlink" Target="http://www.pomoceszkolne.edu.pl/drzewa-lisciaste.html" TargetMode="External"/><Relationship Id="rId44" Type="http://schemas.openxmlformats.org/officeDocument/2006/relationships/hyperlink" Target="http://www.pomoceszkolne.edu.pl/mapa-fizyczna-europy-z-elementami-ekologii-duplikat-1.html" TargetMode="External"/><Relationship Id="rId45" Type="http://schemas.openxmlformats.org/officeDocument/2006/relationships/hyperlink" Target="http://www.pomoceszkolne.edu.pl/duo-zasady-segregacji-odpadow-i-recykling-materialowy-cwiczenia-duplikat-1-1254.html" TargetMode="External"/><Relationship Id="rId46" Type="http://schemas.openxmlformats.org/officeDocument/2006/relationships/hyperlink" Target="http://www.pomoceszkolne.edu.pl/unia-europejska-strefa-schengen-stan-na-2011-r.html" TargetMode="External"/><Relationship Id="rId47" Type="http://schemas.openxmlformats.org/officeDocument/2006/relationships/hyperlink" Target="http://www.pomoceszkolne.edu.pl/mapa-konturowa-europy.html" TargetMode="External"/><Relationship Id="rId48" Type="http://schemas.openxmlformats.org/officeDocument/2006/relationships/hyperlink" Target="http://www.pomoceszkolne.edu.pl/drzewa-i-krzewy-iglaste.html" TargetMode="External"/><Relationship Id="rId49" Type="http://schemas.openxmlformats.org/officeDocument/2006/relationships/hyperlink" Target="http://www.pomoceszkolne.edu.pl/rosliny-chronione-w-polsce.html" TargetMode="External"/><Relationship Id="rId50" Type="http://schemas.openxmlformats.org/officeDocument/2006/relationships/hyperlink" Target="https://www.pomoceszkolne.edu.pl/antarktyda-scienna-mapa-fizyczna.html" TargetMode="External"/><Relationship Id="rId51" Type="http://schemas.openxmlformats.org/officeDocument/2006/relationships/hyperlink" Target="http://www.pomoceszkolne.edu.pl/zwierzeta-chronione-w-polsce.html" TargetMode="External"/><Relationship Id="rId52" Type="http://schemas.openxmlformats.org/officeDocument/2006/relationships/hyperlink" Target="http://www.pomoceszkolne.edu.pl/rasy-psow.html" TargetMode="External"/><Relationship Id="rId53" Type="http://schemas.openxmlformats.org/officeDocument/2006/relationships/hyperlink" Target="https://www.pomoceszkolne.edu.pl/australia-scienna-mapa-konturowa.html" TargetMode="External"/><Relationship Id="rId54" Type="http://schemas.openxmlformats.org/officeDocument/2006/relationships/hyperlink" Target="http://www.pomoceszkolne.edu.pl/rasy-kotow.html" TargetMode="External"/><Relationship Id="rId55" Type="http://schemas.openxmlformats.org/officeDocument/2006/relationships/hyperlink" Target="http://www.pomoceszkolne.edu.pl/australia-mapa-polityczna.html" TargetMode="External"/><Relationship Id="rId56" Type="http://schemas.openxmlformats.org/officeDocument/2006/relationships/hyperlink" Target="http://www.pomoceszkolne.edu.pl/niebezpieczne-zwierzeta-i-rosliny-w-polsce.html" TargetMode="External"/><Relationship Id="rId57" Type="http://schemas.openxmlformats.org/officeDocument/2006/relationships/hyperlink" Target="http://www.pomoceszkolne.edu.pl/australia-mapa-fizyczna.html" TargetMode="External"/><Relationship Id="rId58" Type="http://schemas.openxmlformats.org/officeDocument/2006/relationships/hyperlink" Target="http://www.pomoceszkolne.edu.pl/najniebezpieczniejsze-zwierzeta-swiata.html" TargetMode="External"/><Relationship Id="rId59" Type="http://schemas.openxmlformats.org/officeDocument/2006/relationships/hyperlink" Target="https://www.pomoceszkolne.edu.pl/mapa-krajobrazowa-australii-mapa-scienna.html" TargetMode="External"/><Relationship Id="rId60" Type="http://schemas.openxmlformats.org/officeDocument/2006/relationships/hyperlink" Target="http://www.pomoceszkolne.edu.pl/ryby-slodkowodne-polski.html" TargetMode="External"/><Relationship Id="rId61" Type="http://schemas.openxmlformats.org/officeDocument/2006/relationships/hyperlink" Target="http://www.pomoceszkolne.edu.pl/ryby-morskie.html" TargetMode="External"/><Relationship Id="rId62" Type="http://schemas.openxmlformats.org/officeDocument/2006/relationships/hyperlink" Target="http://www.pomoceszkolne.edu.pl/owady-szkodniki-1113.html" TargetMode="External"/><Relationship Id="rId63" Type="http://schemas.openxmlformats.org/officeDocument/2006/relationships/hyperlink" Target="http://www.pomoceszkolne.edu.pl/motyle-dzienne-i-nocne.html" TargetMode="External"/><Relationship Id="rId64" Type="http://schemas.openxmlformats.org/officeDocument/2006/relationships/hyperlink" Target="http://www.pomoceszkolne.edu.pl/ewolucja-dinozurow-swiat-w-czasach-wielkich-gadow.html" TargetMode="External"/><Relationship Id="rId65" Type="http://schemas.openxmlformats.org/officeDocument/2006/relationships/hyperlink" Target="http://www.pomoceszkolne.edu.pl/rosliny-lecznicze-w-polsce.html" TargetMode="External"/><Relationship Id="rId66" Type="http://schemas.openxmlformats.org/officeDocument/2006/relationships/hyperlink" Target="http://www.pomoceszkolne.edu.pl/grzyby-jadalne.html" TargetMode="External"/><Relationship Id="rId67" Type="http://schemas.openxmlformats.org/officeDocument/2006/relationships/hyperlink" Target="http://www.pomoceszkolne.edu.pl/azja-mapa-fizyczna.html" TargetMode="External"/><Relationship Id="rId68" Type="http://schemas.openxmlformats.org/officeDocument/2006/relationships/hyperlink" Target="http://www.pomoceszkolne.edu.pl/grzyby-trujace-i-niejadalne.html" TargetMode="External"/><Relationship Id="rId69" Type="http://schemas.openxmlformats.org/officeDocument/2006/relationships/hyperlink" Target="https://www.pomoceszkolne.edu.pl/mapa-krajobrazowa-azji-mapa-scienna.html" TargetMode="External"/><Relationship Id="rId70" Type="http://schemas.openxmlformats.org/officeDocument/2006/relationships/hyperlink" Target="http://www.pomoceszkolne.edu.pl/rosliny-przyprawowe.html" TargetMode="External"/><Relationship Id="rId71" Type="http://schemas.openxmlformats.org/officeDocument/2006/relationships/hyperlink" Target="http://www.pomoceszkolne.edu.pl/odpady-sa-nasza-wspolna-sprawa.html" TargetMode="External"/><Relationship Id="rId72" Type="http://schemas.openxmlformats.org/officeDocument/2006/relationships/hyperlink" Target="https://www.pomoceszkolne.edu.pl/ameryka-poludniowa-scienna-mapa-fizyczna-2020.html" TargetMode="External"/><Relationship Id="rId73" Type="http://schemas.openxmlformats.org/officeDocument/2006/relationships/hyperlink" Target="https://www.pomoceszkolne.edu.pl/ameryka-poludniowa-scienna-mapa-polityczna-2020.html" TargetMode="External"/><Relationship Id="rId74" Type="http://schemas.openxmlformats.org/officeDocument/2006/relationships/hyperlink" Target="http://www.pomoceszkolne.edu.pl/geomorfologia-polski-typy-rzezby-i-ich-pochodzenie.html" TargetMode="External"/><Relationship Id="rId75" Type="http://schemas.openxmlformats.org/officeDocument/2006/relationships/hyperlink" Target="http://www.pomoceszkolne.edu.pl/geologia-polski-tektonika-i-stratygrafia.html" TargetMode="External"/><Relationship Id="rId76" Type="http://schemas.openxmlformats.org/officeDocument/2006/relationships/hyperlink" Target="https://www.pomoceszkolne.edu.pl/mapy-klimatyczne-polski.html" TargetMode="External"/><Relationship Id="rId77" Type="http://schemas.openxmlformats.org/officeDocument/2006/relationships/hyperlink" Target="https://www.pomoceszkolne.edu.pl/polska-rodzaje-gleb.html" TargetMode="External"/><Relationship Id="rId78" Type="http://schemas.openxmlformats.org/officeDocument/2006/relationships/hyperlink" Target="https://www.pomoceszkolne.edu.pl/rolnictwo-w-polsce.html" TargetMode="External"/><Relationship Id="rId79" Type="http://schemas.openxmlformats.org/officeDocument/2006/relationships/hyperlink" Target="https://www.pomoceszkolne.edu.pl/degradacja-srodowiska-w-polsce.html" TargetMode="External"/><Relationship Id="rId80" Type="http://schemas.openxmlformats.org/officeDocument/2006/relationships/hyperlink" Target="http://www.pomoceszkolne.edu.pl/mapa-konturowa-polski.html" TargetMode="External"/><Relationship Id="rId81" Type="http://schemas.openxmlformats.org/officeDocument/2006/relationships/hyperlink" Target="https://www.pomoceszkolne.edu.pl/mapa-konturowa-hipsometryczna-polski-cwiczeniowa-mapa-scienna.html" TargetMode="External"/><Relationship Id="rId82" Type="http://schemas.openxmlformats.org/officeDocument/2006/relationships/hyperlink" Target="https://www.pomoceszkolne.edu.pl/mapa-administracyjna-polski.html" TargetMode="External"/><Relationship Id="rId83" Type="http://schemas.openxmlformats.org/officeDocument/2006/relationships/hyperlink" Target="http://www.pomoceszkolne.edu.pl/mapa-polski-z-podzialem-na-strefy-obciazenia-sniegiem.html" TargetMode="External"/><Relationship Id="rId84" Type="http://schemas.openxmlformats.org/officeDocument/2006/relationships/hyperlink" Target="https://www.pomoceszkolne.edu.pl/mapa-fizyczna-polski-z-elementami-ekologii.html" TargetMode="External"/><Relationship Id="rId85" Type="http://schemas.openxmlformats.org/officeDocument/2006/relationships/hyperlink" Target="https://www.pomoceszkolne.edu.pl/zoogeografia-polski.html" TargetMode="External"/><Relationship Id="rId86" Type="http://schemas.openxmlformats.org/officeDocument/2006/relationships/hyperlink" Target="https://www.pomoceszkolne.edu.pl/afryka-mapa-krajobrazowa.html" TargetMode="External"/><Relationship Id="rId87" Type="http://schemas.openxmlformats.org/officeDocument/2006/relationships/hyperlink" Target="http://www.pomoceszkolne.edu.pl/kraje-basenu-morza-baltyckiego-mapa-fizyczna.html" TargetMode="External"/><Relationship Id="rId88" Type="http://schemas.openxmlformats.org/officeDocument/2006/relationships/hyperlink" Target="http://www.pomoceszkolne.edu.pl/kraje-basenu-morza-baltyckiego-mapa-polityczna.html" TargetMode="External"/><Relationship Id="rId89" Type="http://schemas.openxmlformats.org/officeDocument/2006/relationships/hyperlink" Target="https://www.pomoceszkolne.edu.pl/duo-swiat-fizyczny-z-elementami-ekologii-mapa-hipsometryczna-cwiczeniowa-2018.html" TargetMode="External"/><Relationship Id="rId90" Type="http://schemas.openxmlformats.org/officeDocument/2006/relationships/hyperlink" Target="http://www.pomoceszkolne.edu.pl/duo-mapa-krajoznawcza-polski-historia-i-kultura-przyroda.html" TargetMode="External"/><Relationship Id="rId91" Type="http://schemas.openxmlformats.org/officeDocument/2006/relationships/hyperlink" Target="http://www.pomoceszkolne.edu.pl/duo-polska-fizyczna-z-elementami-ekologii-mapa-hipsometryczna.html" TargetMode="External"/><Relationship Id="rId92" Type="http://schemas.openxmlformats.org/officeDocument/2006/relationships/hyperlink" Target="https://www.pomoceszkolne.edu.pl/duo-polska-fizyczna-hipsometryczna-dwustrronna-mapa-scienna.html" TargetMode="External"/><Relationship Id="rId93" Type="http://schemas.openxmlformats.org/officeDocument/2006/relationships/hyperlink" Target="http://www.pomoceszkolne.edu.pl/parki-narodowe-i-inne-formy-ochrony-przyrody-w-polsce.html" TargetMode="External"/><Relationship Id="rId94" Type="http://schemas.openxmlformats.org/officeDocument/2006/relationships/hyperlink" Target="https://pomoceszkolne.edu.pl/odpady-i-recykling-encyklopedyczny-przewodnik-multimedialny.html" TargetMode="External"/><Relationship Id="rId95" Type="http://schemas.openxmlformats.org/officeDocument/2006/relationships/hyperlink" Target="http://www.pomoceszkolne.edu.pl/multimedialny-geograficzny-atlas-swiata.html" TargetMode="External"/><Relationship Id="rId96" Type="http://schemas.openxmlformats.org/officeDocument/2006/relationships/hyperlink" Target="http://www.pomoceszkolne.edu.pl/multimedialny-atlas-do-przyrody-polska-i-przyroda-wokol-nas-od-31-05-2015.html" TargetMode="External"/><Relationship Id="rId97" Type="http://schemas.openxmlformats.org/officeDocument/2006/relationships/hyperlink" Target="http://www.pomoceszkolne.edu.pl/multimedialny-atlas-do-przyrody-swiat-i-kontynenty-od-15-04-2015.html" TargetMode="External"/><Relationship Id="rId98" Type="http://schemas.openxmlformats.org/officeDocument/2006/relationships/hyperlink" Target="https://pomoceszkolne.edu.pl/platforma-edukacyjna-on-line-meridian-prime-wielostanowiskowa.html" TargetMode="External"/><Relationship Id="rId99" Type="http://schemas.openxmlformats.org/officeDocument/2006/relationships/hyperlink" Target="https://pomoceszkolne.edu.pl/platforma-edukacyjna-on-line-meridian-prime-wielostanowiskowa.html" TargetMode="External"/><Relationship Id="rId100" Type="http://schemas.openxmlformats.org/officeDocument/2006/relationships/hyperlink" Target="https://pomoceszkolne.edu.pl/platforma-edukacyjna-on-line-meridian-prime-wielostanowiskowa.html" TargetMode="External"/><Relationship Id="rId101" Type="http://schemas.openxmlformats.org/officeDocument/2006/relationships/hyperlink" Target="https://pomoceszkolne.edu.pl/platforma-atlas-on-line-meridian-prime-licencja-szkolna-pro-wielostanowiskowa-1291.html" TargetMode="External"/><Relationship Id="rId102" Type="http://schemas.openxmlformats.org/officeDocument/2006/relationships/hyperlink" Target="https://pomoceszkolne.edu.pl/platforma-atlas-on-line-meridian-prime-licencja-szkolna-pro-wielostanowiskowa-1291.html" TargetMode="External"/><Relationship Id="rId103" Type="http://schemas.openxmlformats.org/officeDocument/2006/relationships/hyperlink" Target="https://pomoceszkolne.edu.pl/platforma-atlas-on-line-meridian-prime-licencja-szkolna-pro-wielostanowiskowa-1291.html"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36</v>
      </c>
      <c r="C11" s="3"/>
      <c r="D11" s="3"/>
    </row>
    <row r="12">
      <c r="B12" s="4"/>
      <c r="C12" t="s" s="4">
        <v>5</v>
      </c>
      <c r="D12" t="s" s="5">
        <v>36</v>
      </c>
    </row>
  </sheetData>
  <mergeCells count="1">
    <mergeCell ref="B3:D3"/>
  </mergeCells>
  <hyperlinks>
    <hyperlink ref="D10" location="'Załącznik nr 4'!R1C1" tooltip="" display="Załącznik nr 4"/>
    <hyperlink ref="D12" location="'Arkusz1'!R1C1" tooltip="" display="Arkusz1"/>
  </hyperlinks>
</worksheet>
</file>

<file path=xl/worksheets/sheet2.xml><?xml version="1.0" encoding="utf-8"?>
<worksheet xmlns:r="http://schemas.openxmlformats.org/officeDocument/2006/relationships" xmlns="http://schemas.openxmlformats.org/spreadsheetml/2006/main">
  <dimension ref="A1:P60"/>
  <sheetViews>
    <sheetView workbookViewId="0" showGridLines="0" defaultGridColor="1"/>
  </sheetViews>
  <sheetFormatPr defaultColWidth="8.83333" defaultRowHeight="12.75" customHeight="1" outlineLevelRow="0" outlineLevelCol="0"/>
  <cols>
    <col min="1" max="1" width="9.17188" style="6" customWidth="1"/>
    <col min="2" max="2" width="40.5" style="6" customWidth="1"/>
    <col min="3" max="3" width="15" style="6" customWidth="1"/>
    <col min="4" max="4" width="14.8516" style="6" customWidth="1"/>
    <col min="5" max="5" width="12.8516" style="6" customWidth="1"/>
    <col min="6" max="6" width="12.5" style="6" customWidth="1"/>
    <col min="7" max="7" width="12" style="6" customWidth="1"/>
    <col min="8" max="8" width="12.1719" style="6" customWidth="1"/>
    <col min="9" max="9" width="9.5" style="6" customWidth="1"/>
    <col min="10" max="10" width="13.8516" style="6" customWidth="1"/>
    <col min="11" max="11" width="11.5" style="6" customWidth="1"/>
    <col min="12" max="12" width="14.6719" style="6" customWidth="1"/>
    <col min="13" max="13" width="11.3516" style="6" customWidth="1"/>
    <col min="14" max="14" width="6.85156" style="6" customWidth="1"/>
    <col min="15" max="16" width="9.17188" style="6" customWidth="1"/>
    <col min="17" max="16384" width="8.85156" style="6" customWidth="1"/>
  </cols>
  <sheetData>
    <row r="1" ht="16.6" customHeight="1">
      <c r="A1" t="s" s="7">
        <v>6</v>
      </c>
      <c r="B1" s="8"/>
      <c r="C1" s="8"/>
      <c r="D1" s="8"/>
      <c r="E1" s="8"/>
      <c r="F1" s="8"/>
      <c r="G1" s="8"/>
      <c r="H1" s="8"/>
      <c r="I1" s="8"/>
      <c r="J1" s="8"/>
      <c r="K1" s="8"/>
      <c r="L1" s="8"/>
      <c r="M1" s="8"/>
      <c r="N1" s="8"/>
      <c r="O1" s="8"/>
      <c r="P1" s="8"/>
    </row>
    <row r="2" ht="16.6" customHeight="1">
      <c r="A2" s="9"/>
      <c r="B2" s="8"/>
      <c r="C2" s="8"/>
      <c r="D2" s="8"/>
      <c r="E2" s="8"/>
      <c r="F2" s="8"/>
      <c r="G2" s="8"/>
      <c r="H2" s="8"/>
      <c r="I2" s="8"/>
      <c r="J2" s="8"/>
      <c r="K2" s="8"/>
      <c r="L2" s="8"/>
      <c r="M2" s="8"/>
      <c r="N2" s="8"/>
      <c r="O2" s="8"/>
      <c r="P2" s="8"/>
    </row>
    <row r="3" ht="30.75" customHeight="1">
      <c r="A3" t="s" s="10">
        <v>7</v>
      </c>
      <c r="B3" s="11"/>
      <c r="C3" s="11"/>
      <c r="D3" s="11"/>
      <c r="E3" s="11"/>
      <c r="F3" s="11"/>
      <c r="G3" s="11"/>
      <c r="H3" s="11"/>
      <c r="I3" s="11"/>
      <c r="J3" s="11"/>
      <c r="K3" s="11"/>
      <c r="L3" s="11"/>
      <c r="M3" s="12"/>
      <c r="N3" s="12"/>
      <c r="O3" s="8"/>
      <c r="P3" s="8"/>
    </row>
    <row r="4" ht="16.5" customHeight="1">
      <c r="A4" s="12"/>
      <c r="B4" s="12"/>
      <c r="C4" s="12"/>
      <c r="D4" s="12"/>
      <c r="E4" s="12"/>
      <c r="F4" s="12"/>
      <c r="G4" s="12"/>
      <c r="H4" s="12"/>
      <c r="I4" s="12"/>
      <c r="J4" s="12"/>
      <c r="K4" s="12"/>
      <c r="L4" s="12"/>
      <c r="M4" s="13"/>
      <c r="N4" s="13"/>
      <c r="O4" s="8"/>
      <c r="P4" s="8"/>
    </row>
    <row r="5" ht="16.5" customHeight="1">
      <c r="A5" s="12"/>
      <c r="B5" s="12"/>
      <c r="C5" s="12"/>
      <c r="D5" s="12"/>
      <c r="E5" s="12"/>
      <c r="F5" s="12"/>
      <c r="G5" s="12"/>
      <c r="H5" s="12"/>
      <c r="I5" s="12"/>
      <c r="J5" s="12"/>
      <c r="K5" s="12"/>
      <c r="L5" s="12"/>
      <c r="M5" s="13"/>
      <c r="N5" s="13"/>
      <c r="O5" s="8"/>
      <c r="P5" s="8"/>
    </row>
    <row r="6" ht="16.5" customHeight="1">
      <c r="A6" s="12"/>
      <c r="B6" s="12"/>
      <c r="C6" s="12"/>
      <c r="D6" s="12"/>
      <c r="E6" s="12"/>
      <c r="F6" s="12"/>
      <c r="G6" s="12"/>
      <c r="H6" s="12"/>
      <c r="I6" s="12"/>
      <c r="J6" s="12"/>
      <c r="K6" s="12"/>
      <c r="L6" s="12"/>
      <c r="M6" s="13"/>
      <c r="N6" s="13"/>
      <c r="O6" s="8"/>
      <c r="P6" s="8"/>
    </row>
    <row r="7" ht="16.5" customHeight="1">
      <c r="A7" s="12"/>
      <c r="B7" s="12"/>
      <c r="C7" s="12"/>
      <c r="D7" s="12"/>
      <c r="E7" s="12"/>
      <c r="F7" s="12"/>
      <c r="G7" s="12"/>
      <c r="H7" s="12"/>
      <c r="I7" s="12"/>
      <c r="J7" s="12"/>
      <c r="K7" s="12"/>
      <c r="L7" s="12"/>
      <c r="M7" s="8"/>
      <c r="N7" s="8"/>
      <c r="O7" s="8"/>
      <c r="P7" s="8"/>
    </row>
    <row r="8" ht="16.6" customHeight="1">
      <c r="A8" s="8"/>
      <c r="B8" s="8"/>
      <c r="C8" s="9"/>
      <c r="D8" s="8"/>
      <c r="E8" s="8"/>
      <c r="F8" s="8"/>
      <c r="G8" s="8"/>
      <c r="H8" s="8"/>
      <c r="I8" s="8"/>
      <c r="J8" s="8"/>
      <c r="K8" s="8"/>
      <c r="L8" s="8"/>
      <c r="M8" s="8"/>
      <c r="N8" s="8"/>
      <c r="O8" s="8"/>
      <c r="P8" s="8"/>
    </row>
    <row r="9" ht="16.6" customHeight="1">
      <c r="A9" s="14"/>
      <c r="B9" s="14"/>
      <c r="C9" s="15"/>
      <c r="D9" s="15"/>
      <c r="E9" s="15"/>
      <c r="F9" s="15"/>
      <c r="G9" s="14"/>
      <c r="H9" s="14"/>
      <c r="I9" s="14"/>
      <c r="J9" s="14"/>
      <c r="K9" s="14"/>
      <c r="L9" s="15"/>
      <c r="M9" s="8"/>
      <c r="N9" s="8"/>
      <c r="O9" s="8"/>
      <c r="P9" s="8"/>
    </row>
    <row r="10" ht="24.95" customHeight="1">
      <c r="A10" t="s" s="16">
        <v>8</v>
      </c>
      <c r="B10" t="s" s="17">
        <v>9</v>
      </c>
      <c r="C10" s="18"/>
      <c r="D10" s="15"/>
      <c r="E10" s="15"/>
      <c r="F10" s="19"/>
      <c r="G10" t="s" s="20">
        <v>10</v>
      </c>
      <c r="H10" s="21"/>
      <c r="I10" s="21"/>
      <c r="J10" s="22"/>
      <c r="K10" s="22"/>
      <c r="L10" s="23"/>
      <c r="M10" s="8"/>
      <c r="N10" s="8"/>
      <c r="O10" s="8"/>
      <c r="P10" s="8"/>
    </row>
    <row r="11" ht="16.6" customHeight="1">
      <c r="A11" s="24"/>
      <c r="B11" s="24"/>
      <c r="C11" s="15"/>
      <c r="D11" s="15"/>
      <c r="E11" s="15"/>
      <c r="F11" s="15"/>
      <c r="G11" s="24"/>
      <c r="H11" s="24"/>
      <c r="I11" s="24"/>
      <c r="J11" s="24"/>
      <c r="K11" s="24"/>
      <c r="L11" s="15"/>
      <c r="M11" s="8"/>
      <c r="N11" s="8"/>
      <c r="O11" s="8"/>
      <c r="P11" s="8"/>
    </row>
    <row r="12" ht="16.6" customHeight="1">
      <c r="A12" s="25"/>
      <c r="B12" s="14"/>
      <c r="C12" s="15"/>
      <c r="D12" s="15"/>
      <c r="E12" s="15"/>
      <c r="F12" s="15"/>
      <c r="G12" s="15"/>
      <c r="H12" s="15"/>
      <c r="I12" s="15"/>
      <c r="J12" s="15"/>
      <c r="K12" s="15"/>
      <c r="L12" s="15"/>
      <c r="M12" s="8"/>
      <c r="N12" s="8"/>
      <c r="O12" s="8"/>
      <c r="P12" s="8"/>
    </row>
    <row r="13" ht="24.95" customHeight="1">
      <c r="A13" t="s" s="26">
        <v>11</v>
      </c>
      <c r="B13" s="27"/>
      <c r="C13" s="28"/>
      <c r="D13" s="15"/>
      <c r="E13" s="15"/>
      <c r="F13" s="15"/>
      <c r="G13" s="15"/>
      <c r="H13" s="15"/>
      <c r="I13" s="15"/>
      <c r="J13" s="15"/>
      <c r="K13" s="15"/>
      <c r="L13" s="15"/>
      <c r="M13" s="8"/>
      <c r="N13" s="8"/>
      <c r="O13" s="8"/>
      <c r="P13" s="8"/>
    </row>
    <row r="14" ht="16.6" customHeight="1">
      <c r="A14" s="29"/>
      <c r="B14" s="30"/>
      <c r="C14" s="31"/>
      <c r="D14" s="32"/>
      <c r="E14" s="14"/>
      <c r="F14" s="14"/>
      <c r="G14" s="14"/>
      <c r="H14" s="15"/>
      <c r="I14" s="15"/>
      <c r="J14" s="15"/>
      <c r="K14" s="15"/>
      <c r="L14" s="15"/>
      <c r="M14" s="8"/>
      <c r="N14" s="8"/>
      <c r="O14" s="8"/>
      <c r="P14" s="8"/>
    </row>
    <row r="15" ht="24.95" customHeight="1">
      <c r="A15" t="s" s="33">
        <v>12</v>
      </c>
      <c r="B15" s="27"/>
      <c r="C15" s="34"/>
      <c r="D15" s="35"/>
      <c r="E15" s="35"/>
      <c r="F15" s="35"/>
      <c r="G15" s="35"/>
      <c r="H15" s="28"/>
      <c r="I15" s="15"/>
      <c r="J15" s="15"/>
      <c r="K15" s="15"/>
      <c r="L15" s="15"/>
      <c r="M15" s="8"/>
      <c r="N15" s="8"/>
      <c r="O15" s="8"/>
      <c r="P15" s="8"/>
    </row>
    <row r="16" ht="47.25" customHeight="1">
      <c r="A16" t="s" s="36">
        <v>13</v>
      </c>
      <c r="B16" s="37"/>
      <c r="C16" s="34"/>
      <c r="D16" s="35"/>
      <c r="E16" s="35"/>
      <c r="F16" s="35"/>
      <c r="G16" s="35"/>
      <c r="H16" s="38"/>
      <c r="I16" s="39"/>
      <c r="J16" s="39"/>
      <c r="K16" s="39"/>
      <c r="L16" s="39"/>
      <c r="M16" s="8"/>
      <c r="N16" s="8"/>
      <c r="O16" s="8"/>
      <c r="P16" s="8"/>
    </row>
    <row r="17" ht="24.95" customHeight="1">
      <c r="A17" t="s" s="33">
        <v>14</v>
      </c>
      <c r="B17" s="27"/>
      <c r="C17" s="40"/>
      <c r="D17" s="35"/>
      <c r="E17" s="35"/>
      <c r="F17" s="35"/>
      <c r="G17" s="35"/>
      <c r="H17" s="28"/>
      <c r="I17" s="15"/>
      <c r="J17" s="15"/>
      <c r="K17" s="15"/>
      <c r="L17" s="15"/>
      <c r="M17" s="8"/>
      <c r="N17" s="8"/>
      <c r="O17" s="8"/>
      <c r="P17" s="8"/>
    </row>
    <row r="18" ht="24.95" customHeight="1">
      <c r="A18" t="s" s="41">
        <v>15</v>
      </c>
      <c r="B18" s="42"/>
      <c r="C18" s="40"/>
      <c r="D18" s="35"/>
      <c r="E18" s="35"/>
      <c r="F18" s="35"/>
      <c r="G18" s="35"/>
      <c r="H18" s="28"/>
      <c r="I18" s="15"/>
      <c r="J18" s="15"/>
      <c r="K18" s="15"/>
      <c r="L18" s="15"/>
      <c r="M18" s="8"/>
      <c r="N18" s="8"/>
      <c r="O18" s="8"/>
      <c r="P18" s="8"/>
    </row>
    <row r="19" ht="24.95" customHeight="1">
      <c r="A19" t="s" s="41">
        <v>16</v>
      </c>
      <c r="B19" s="42"/>
      <c r="C19" s="40"/>
      <c r="D19" s="35"/>
      <c r="E19" s="35"/>
      <c r="F19" s="35"/>
      <c r="G19" s="35"/>
      <c r="H19" s="28"/>
      <c r="I19" s="15"/>
      <c r="J19" s="15"/>
      <c r="K19" s="15"/>
      <c r="L19" s="15"/>
      <c r="M19" s="8"/>
      <c r="N19" s="8"/>
      <c r="O19" s="8"/>
      <c r="P19" s="8"/>
    </row>
    <row r="20" ht="24.95" customHeight="1">
      <c r="A20" t="s" s="33">
        <v>17</v>
      </c>
      <c r="B20" s="27"/>
      <c r="C20" s="40"/>
      <c r="D20" s="35"/>
      <c r="E20" s="35"/>
      <c r="F20" s="35"/>
      <c r="G20" s="35"/>
      <c r="H20" s="28"/>
      <c r="I20" s="15"/>
      <c r="J20" s="15"/>
      <c r="K20" s="15"/>
      <c r="L20" s="15"/>
      <c r="M20" s="8"/>
      <c r="N20" s="8"/>
      <c r="O20" s="8"/>
      <c r="P20" s="8"/>
    </row>
    <row r="21" ht="24.95" customHeight="1">
      <c r="A21" t="s" s="33">
        <v>18</v>
      </c>
      <c r="B21" s="27"/>
      <c r="C21" s="40"/>
      <c r="D21" s="35"/>
      <c r="E21" s="35"/>
      <c r="F21" s="35"/>
      <c r="G21" s="35"/>
      <c r="H21" s="28"/>
      <c r="I21" s="15"/>
      <c r="J21" s="15"/>
      <c r="K21" s="15"/>
      <c r="L21" s="15"/>
      <c r="M21" s="8"/>
      <c r="N21" s="8"/>
      <c r="O21" s="8"/>
      <c r="P21" s="8"/>
    </row>
    <row r="22" ht="24.95" customHeight="1">
      <c r="A22" t="s" s="41">
        <v>19</v>
      </c>
      <c r="B22" s="42"/>
      <c r="C22" s="40"/>
      <c r="D22" s="35"/>
      <c r="E22" s="35"/>
      <c r="F22" s="35"/>
      <c r="G22" s="35"/>
      <c r="H22" s="28"/>
      <c r="I22" s="15"/>
      <c r="J22" s="15"/>
      <c r="K22" s="15"/>
      <c r="L22" s="15"/>
      <c r="M22" s="8"/>
      <c r="N22" s="8"/>
      <c r="O22" s="8"/>
      <c r="P22" s="8"/>
    </row>
    <row r="23" ht="24.95" customHeight="1">
      <c r="A23" t="s" s="33">
        <v>20</v>
      </c>
      <c r="B23" s="27"/>
      <c r="C23" s="40"/>
      <c r="D23" s="35"/>
      <c r="E23" s="35"/>
      <c r="F23" s="35"/>
      <c r="G23" s="35"/>
      <c r="H23" s="28"/>
      <c r="I23" s="15"/>
      <c r="J23" s="15"/>
      <c r="K23" s="15"/>
      <c r="L23" s="15"/>
      <c r="M23" s="8"/>
      <c r="N23" s="8"/>
      <c r="O23" s="8"/>
      <c r="P23" s="8"/>
    </row>
    <row r="24" ht="65.25" customHeight="1">
      <c r="A24" t="s" s="36">
        <v>21</v>
      </c>
      <c r="B24" s="37"/>
      <c r="C24" s="40"/>
      <c r="D24" s="35"/>
      <c r="E24" s="35"/>
      <c r="F24" s="35"/>
      <c r="G24" s="35"/>
      <c r="H24" s="28"/>
      <c r="I24" s="15"/>
      <c r="J24" s="15"/>
      <c r="K24" s="15"/>
      <c r="L24" s="15"/>
      <c r="M24" s="8"/>
      <c r="N24" s="8"/>
      <c r="O24" s="8"/>
      <c r="P24" s="8"/>
    </row>
    <row r="25" ht="20.1" customHeight="1">
      <c r="A25" s="43"/>
      <c r="B25" s="43"/>
      <c r="C25" s="44"/>
      <c r="D25" s="43"/>
      <c r="E25" s="43"/>
      <c r="F25" s="43"/>
      <c r="G25" s="43"/>
      <c r="H25" s="45"/>
      <c r="I25" s="45"/>
      <c r="J25" s="45"/>
      <c r="K25" s="8"/>
      <c r="L25" s="8"/>
      <c r="M25" s="8"/>
      <c r="N25" s="8"/>
      <c r="O25" s="8"/>
      <c r="P25" s="8"/>
    </row>
    <row r="26" ht="13.65" customHeight="1">
      <c r="A26" s="45"/>
      <c r="B26" s="45"/>
      <c r="C26" s="45"/>
      <c r="D26" s="45"/>
      <c r="E26" s="45"/>
      <c r="F26" s="45"/>
      <c r="G26" s="45"/>
      <c r="H26" s="45"/>
      <c r="I26" s="45"/>
      <c r="J26" s="45"/>
      <c r="K26" s="8"/>
      <c r="L26" s="8"/>
      <c r="M26" s="8"/>
      <c r="N26" s="8"/>
      <c r="O26" s="8"/>
      <c r="P26" s="8"/>
    </row>
    <row r="27" ht="36.75" customHeight="1">
      <c r="A27" t="s" s="46">
        <v>22</v>
      </c>
      <c r="B27" s="47"/>
      <c r="C27" s="47"/>
      <c r="D27" s="47"/>
      <c r="E27" s="47"/>
      <c r="F27" s="47"/>
      <c r="G27" s="47"/>
      <c r="H27" s="47"/>
      <c r="I27" s="47"/>
      <c r="J27" s="47"/>
      <c r="K27" s="47"/>
      <c r="L27" s="47"/>
      <c r="M27" s="47"/>
      <c r="N27" s="47"/>
      <c r="O27" s="8"/>
      <c r="P27" s="8"/>
    </row>
    <row r="28" ht="17.25" customHeight="1">
      <c r="A28" s="47"/>
      <c r="B28" s="47"/>
      <c r="C28" s="47"/>
      <c r="D28" s="47"/>
      <c r="E28" s="47"/>
      <c r="F28" s="47"/>
      <c r="G28" s="47"/>
      <c r="H28" s="47"/>
      <c r="I28" s="47"/>
      <c r="J28" s="47"/>
      <c r="K28" s="47"/>
      <c r="L28" s="47"/>
      <c r="M28" s="47"/>
      <c r="N28" s="47"/>
      <c r="O28" s="8"/>
      <c r="P28" s="8"/>
    </row>
    <row r="29" ht="24.95" customHeight="1">
      <c r="A29" t="s" s="7">
        <v>23</v>
      </c>
      <c r="B29" s="9"/>
      <c r="C29" s="9"/>
      <c r="D29" s="8"/>
      <c r="E29" s="48"/>
      <c r="F29" s="48"/>
      <c r="G29" s="48"/>
      <c r="H29" s="8"/>
      <c r="I29" s="8"/>
      <c r="J29" s="8"/>
      <c r="K29" s="8"/>
      <c r="L29" s="8"/>
      <c r="M29" s="8"/>
      <c r="N29" s="8"/>
      <c r="O29" s="8"/>
      <c r="P29" s="8"/>
    </row>
    <row r="30" ht="16.6" customHeight="1">
      <c r="A30" s="9"/>
      <c r="B30" s="8"/>
      <c r="C30" s="48"/>
      <c r="D30" s="48"/>
      <c r="E30" s="8"/>
      <c r="F30" s="8"/>
      <c r="G30" s="8"/>
      <c r="H30" s="8"/>
      <c r="I30" s="8"/>
      <c r="J30" s="8"/>
      <c r="K30" s="8"/>
      <c r="L30" s="8"/>
      <c r="M30" s="8"/>
      <c r="N30" s="8"/>
      <c r="O30" s="8"/>
      <c r="P30" s="8"/>
    </row>
    <row r="31" ht="8.25" customHeight="1">
      <c r="A31" s="49"/>
      <c r="B31" s="49"/>
      <c r="C31" s="49"/>
      <c r="D31" s="49"/>
      <c r="E31" s="49"/>
      <c r="F31" s="49"/>
      <c r="G31" s="49"/>
      <c r="H31" s="49"/>
      <c r="I31" s="49"/>
      <c r="J31" s="50"/>
      <c r="K31" s="50"/>
      <c r="L31" s="50"/>
      <c r="M31" s="50"/>
      <c r="N31" s="50"/>
      <c r="O31" s="51"/>
      <c r="P31" s="51"/>
    </row>
    <row r="32" ht="36" customHeight="1">
      <c r="A32" t="s" s="52">
        <v>24</v>
      </c>
      <c r="B32" t="s" s="52">
        <v>25</v>
      </c>
      <c r="C32" t="s" s="52">
        <v>26</v>
      </c>
      <c r="D32" t="s" s="52">
        <v>27</v>
      </c>
      <c r="E32" s="53"/>
      <c r="F32" s="53"/>
      <c r="G32" s="53"/>
      <c r="H32" t="s" s="52">
        <v>28</v>
      </c>
      <c r="I32" s="53"/>
      <c r="J32" s="54"/>
      <c r="K32" s="8"/>
      <c r="L32" s="8"/>
      <c r="M32" s="8"/>
      <c r="N32" s="8"/>
      <c r="O32" s="8"/>
      <c r="P32" s="8"/>
    </row>
    <row r="33" ht="37.5" customHeight="1">
      <c r="A33" s="53"/>
      <c r="B33" s="53"/>
      <c r="C33" s="53"/>
      <c r="D33" t="s" s="52">
        <v>29</v>
      </c>
      <c r="E33" t="s" s="52">
        <v>30</v>
      </c>
      <c r="F33" t="s" s="52">
        <v>31</v>
      </c>
      <c r="G33" t="s" s="52">
        <v>32</v>
      </c>
      <c r="H33" s="53"/>
      <c r="I33" s="53"/>
      <c r="J33" s="54"/>
      <c r="K33" s="55"/>
      <c r="L33" s="8"/>
      <c r="M33" s="8"/>
      <c r="N33" s="8"/>
      <c r="O33" s="8"/>
      <c r="P33" s="8"/>
    </row>
    <row r="34" ht="13.5" customHeight="1">
      <c r="A34" s="56">
        <v>1</v>
      </c>
      <c r="B34" s="56">
        <v>2</v>
      </c>
      <c r="C34" s="56">
        <v>3</v>
      </c>
      <c r="D34" s="56">
        <v>4</v>
      </c>
      <c r="E34" s="56">
        <v>5</v>
      </c>
      <c r="F34" s="56">
        <v>6</v>
      </c>
      <c r="G34" s="56">
        <v>7</v>
      </c>
      <c r="H34" s="56">
        <v>8</v>
      </c>
      <c r="I34" s="56"/>
      <c r="J34" s="57"/>
      <c r="K34" s="55"/>
      <c r="L34" s="8"/>
      <c r="M34" s="8"/>
      <c r="N34" s="8"/>
      <c r="O34" s="8"/>
      <c r="P34" s="8"/>
    </row>
    <row r="35" ht="19.5" customHeight="1">
      <c r="A35" s="53">
        <v>1</v>
      </c>
      <c r="B35" s="53"/>
      <c r="C35" s="58"/>
      <c r="D35" s="53"/>
      <c r="E35" s="53"/>
      <c r="F35" s="53"/>
      <c r="G35" s="53"/>
      <c r="H35" s="53"/>
      <c r="I35" s="53"/>
      <c r="J35" s="57"/>
      <c r="K35" s="55"/>
      <c r="L35" s="8"/>
      <c r="M35" s="8"/>
      <c r="N35" s="8"/>
      <c r="O35" s="8"/>
      <c r="P35" s="8"/>
    </row>
    <row r="36" ht="19.5" customHeight="1">
      <c r="A36" s="53">
        <v>2</v>
      </c>
      <c r="B36" s="53"/>
      <c r="C36" s="58"/>
      <c r="D36" s="53"/>
      <c r="E36" s="53"/>
      <c r="F36" s="53"/>
      <c r="G36" s="53"/>
      <c r="H36" s="53"/>
      <c r="I36" s="53"/>
      <c r="J36" s="57"/>
      <c r="K36" s="55"/>
      <c r="L36" s="8"/>
      <c r="M36" s="8"/>
      <c r="N36" s="8"/>
      <c r="O36" s="8"/>
      <c r="P36" s="8"/>
    </row>
    <row r="37" ht="19.5" customHeight="1">
      <c r="A37" s="53">
        <v>3</v>
      </c>
      <c r="B37" s="53"/>
      <c r="C37" s="58"/>
      <c r="D37" s="53"/>
      <c r="E37" s="53"/>
      <c r="F37" s="53"/>
      <c r="G37" s="53"/>
      <c r="H37" s="53"/>
      <c r="I37" s="53"/>
      <c r="J37" s="57"/>
      <c r="K37" s="55"/>
      <c r="L37" s="8"/>
      <c r="M37" s="8"/>
      <c r="N37" s="8"/>
      <c r="O37" s="8"/>
      <c r="P37" s="8"/>
    </row>
    <row r="38" ht="19.5" customHeight="1">
      <c r="A38" s="53">
        <v>4</v>
      </c>
      <c r="B38" s="53"/>
      <c r="C38" s="58"/>
      <c r="D38" s="53"/>
      <c r="E38" s="53"/>
      <c r="F38" s="53"/>
      <c r="G38" s="53"/>
      <c r="H38" s="53"/>
      <c r="I38" s="53"/>
      <c r="J38" s="57"/>
      <c r="K38" s="55"/>
      <c r="L38" s="8"/>
      <c r="M38" s="8"/>
      <c r="N38" s="8"/>
      <c r="O38" s="8"/>
      <c r="P38" s="8"/>
    </row>
    <row r="39" ht="24.95" customHeight="1">
      <c r="A39" s="53">
        <v>5</v>
      </c>
      <c r="B39" s="59"/>
      <c r="C39" s="58"/>
      <c r="D39" s="59"/>
      <c r="E39" s="59"/>
      <c r="F39" s="59"/>
      <c r="G39" s="59"/>
      <c r="H39" s="60"/>
      <c r="I39" s="60"/>
      <c r="J39" s="61"/>
      <c r="K39" s="62"/>
      <c r="L39" s="8"/>
      <c r="M39" s="8"/>
      <c r="N39" s="8"/>
      <c r="O39" s="8"/>
      <c r="P39" s="8"/>
    </row>
    <row r="40" ht="24.95" customHeight="1">
      <c r="A40" s="53">
        <v>6</v>
      </c>
      <c r="B40" s="59"/>
      <c r="C40" s="58"/>
      <c r="D40" s="59"/>
      <c r="E40" s="59"/>
      <c r="F40" s="59"/>
      <c r="G40" s="59"/>
      <c r="H40" s="60"/>
      <c r="I40" s="60"/>
      <c r="J40" s="61"/>
      <c r="K40" s="62"/>
      <c r="L40" s="8"/>
      <c r="M40" s="8"/>
      <c r="N40" s="8"/>
      <c r="O40" s="8"/>
      <c r="P40" s="8"/>
    </row>
    <row r="41" ht="24.95" customHeight="1">
      <c r="A41" s="53">
        <v>7</v>
      </c>
      <c r="B41" s="59"/>
      <c r="C41" s="58"/>
      <c r="D41" s="59"/>
      <c r="E41" s="59"/>
      <c r="F41" s="59"/>
      <c r="G41" s="59"/>
      <c r="H41" s="60"/>
      <c r="I41" s="60"/>
      <c r="J41" s="61"/>
      <c r="K41" s="62"/>
      <c r="L41" s="8"/>
      <c r="M41" s="8"/>
      <c r="N41" s="8"/>
      <c r="O41" s="8"/>
      <c r="P41" s="8"/>
    </row>
    <row r="42" ht="24.95" customHeight="1">
      <c r="A42" s="59"/>
      <c r="B42" t="s" s="63">
        <v>33</v>
      </c>
      <c r="C42" s="60"/>
      <c r="D42" s="59"/>
      <c r="E42" s="59"/>
      <c r="F42" s="59"/>
      <c r="G42" s="59"/>
      <c r="H42" s="60"/>
      <c r="I42" s="60"/>
      <c r="J42" s="61"/>
      <c r="K42" s="62"/>
      <c r="L42" s="8"/>
      <c r="M42" s="8"/>
      <c r="N42" s="8"/>
      <c r="O42" s="8"/>
      <c r="P42" s="8"/>
    </row>
    <row r="43" ht="14.6" customHeight="1">
      <c r="A43" t="s" s="64">
        <v>34</v>
      </c>
      <c r="B43" s="65"/>
      <c r="C43" s="66"/>
      <c r="D43" s="66"/>
      <c r="E43" s="66"/>
      <c r="F43" s="66"/>
      <c r="G43" s="66"/>
      <c r="H43" s="66"/>
      <c r="I43" s="67"/>
      <c r="J43" s="55"/>
      <c r="K43" s="8"/>
      <c r="L43" s="8"/>
      <c r="M43" s="62"/>
      <c r="N43" s="8"/>
      <c r="O43" s="8"/>
      <c r="P43" s="8"/>
    </row>
    <row r="44" ht="14.6" customHeight="1">
      <c r="A44" s="8"/>
      <c r="B44" s="8"/>
      <c r="C44" s="8"/>
      <c r="D44" s="8"/>
      <c r="E44" s="8"/>
      <c r="F44" s="8"/>
      <c r="G44" s="8"/>
      <c r="H44" s="8"/>
      <c r="I44" s="62"/>
      <c r="J44" s="55"/>
      <c r="K44" s="8"/>
      <c r="L44" s="8"/>
      <c r="M44" s="62"/>
      <c r="N44" s="8"/>
      <c r="O44" s="8"/>
      <c r="P44" s="8"/>
    </row>
    <row r="45" ht="14.6" customHeight="1">
      <c r="A45" s="68"/>
      <c r="B45" s="8"/>
      <c r="C45" s="8"/>
      <c r="D45" s="8"/>
      <c r="E45" s="8"/>
      <c r="F45" s="8"/>
      <c r="G45" s="8"/>
      <c r="H45" s="8"/>
      <c r="I45" s="62"/>
      <c r="J45" s="55"/>
      <c r="K45" s="8"/>
      <c r="L45" s="8"/>
      <c r="M45" s="62"/>
      <c r="N45" s="8"/>
      <c r="O45" s="8"/>
      <c r="P45" s="8"/>
    </row>
    <row r="46" ht="14.6" customHeight="1">
      <c r="A46" t="s" s="69">
        <v>35</v>
      </c>
      <c r="B46" s="70"/>
      <c r="C46" s="70"/>
      <c r="D46" s="70"/>
      <c r="E46" s="70"/>
      <c r="F46" s="70"/>
      <c r="G46" s="70"/>
      <c r="H46" s="70"/>
      <c r="I46" s="70"/>
      <c r="J46" s="70"/>
      <c r="K46" s="70"/>
      <c r="L46" s="70"/>
      <c r="M46" s="45"/>
      <c r="N46" s="8"/>
      <c r="O46" s="8"/>
      <c r="P46" s="8"/>
    </row>
    <row r="47" ht="15.75" customHeight="1">
      <c r="A47" s="70"/>
      <c r="B47" s="70"/>
      <c r="C47" s="70"/>
      <c r="D47" s="70"/>
      <c r="E47" s="70"/>
      <c r="F47" s="70"/>
      <c r="G47" s="70"/>
      <c r="H47" s="70"/>
      <c r="I47" s="70"/>
      <c r="J47" s="70"/>
      <c r="K47" s="70"/>
      <c r="L47" s="70"/>
      <c r="M47" s="45"/>
      <c r="N47" s="8"/>
      <c r="O47" s="8"/>
      <c r="P47" s="8"/>
    </row>
    <row r="48" ht="13.65" customHeight="1">
      <c r="A48" s="8"/>
      <c r="B48" s="8"/>
      <c r="C48" s="8"/>
      <c r="D48" s="8"/>
      <c r="E48" s="8"/>
      <c r="F48" s="8"/>
      <c r="G48" s="8"/>
      <c r="H48" s="8"/>
      <c r="I48" s="8"/>
      <c r="J48" s="8"/>
      <c r="K48" s="8"/>
      <c r="L48" s="8"/>
      <c r="M48" s="8"/>
      <c r="N48" s="8"/>
      <c r="O48" s="8"/>
      <c r="P48" s="8"/>
    </row>
    <row r="49" ht="13.65" customHeight="1">
      <c r="A49" s="8"/>
      <c r="B49" s="8"/>
      <c r="C49" s="8"/>
      <c r="D49" s="8"/>
      <c r="E49" s="8"/>
      <c r="F49" s="8"/>
      <c r="G49" s="8"/>
      <c r="H49" s="8"/>
      <c r="I49" s="8"/>
      <c r="J49" s="8"/>
      <c r="K49" s="8"/>
      <c r="L49" s="8"/>
      <c r="M49" s="8"/>
      <c r="N49" s="8"/>
      <c r="O49" s="8"/>
      <c r="P49" s="8"/>
    </row>
    <row r="50" ht="13.65" customHeight="1">
      <c r="A50" s="45"/>
      <c r="B50" s="45"/>
      <c r="C50" s="45"/>
      <c r="D50" s="45"/>
      <c r="E50" s="45"/>
      <c r="F50" s="45"/>
      <c r="G50" s="45"/>
      <c r="H50" s="45"/>
      <c r="I50" s="45"/>
      <c r="J50" s="45"/>
      <c r="K50" s="45"/>
      <c r="L50" s="45"/>
      <c r="M50" s="8"/>
      <c r="N50" s="8"/>
      <c r="O50" s="8"/>
      <c r="P50" s="8"/>
    </row>
    <row r="51" ht="13.65" customHeight="1">
      <c r="A51" s="45"/>
      <c r="B51" s="45"/>
      <c r="C51" s="45"/>
      <c r="D51" s="45"/>
      <c r="E51" s="45"/>
      <c r="F51" s="45"/>
      <c r="G51" s="45"/>
      <c r="H51" s="45"/>
      <c r="I51" s="45"/>
      <c r="J51" s="45"/>
      <c r="K51" s="45"/>
      <c r="L51" s="45"/>
      <c r="M51" s="8"/>
      <c r="N51" s="8"/>
      <c r="O51" s="8"/>
      <c r="P51" s="8"/>
    </row>
    <row r="52" ht="13.65" customHeight="1">
      <c r="A52" s="45"/>
      <c r="B52" s="45"/>
      <c r="C52" s="45"/>
      <c r="D52" s="45"/>
      <c r="E52" s="45"/>
      <c r="F52" s="45"/>
      <c r="G52" s="45"/>
      <c r="H52" s="45"/>
      <c r="I52" s="45"/>
      <c r="J52" s="45"/>
      <c r="K52" s="45"/>
      <c r="L52" s="45"/>
      <c r="M52" s="8"/>
      <c r="N52" s="8"/>
      <c r="O52" s="8"/>
      <c r="P52" s="8"/>
    </row>
    <row r="53" ht="11.25" customHeight="1">
      <c r="A53" s="45"/>
      <c r="B53" s="45"/>
      <c r="C53" s="45"/>
      <c r="D53" s="45"/>
      <c r="E53" s="45"/>
      <c r="F53" s="45"/>
      <c r="G53" s="45"/>
      <c r="H53" s="45"/>
      <c r="I53" s="45"/>
      <c r="J53" s="45"/>
      <c r="K53" s="45"/>
      <c r="L53" s="45"/>
      <c r="M53" s="8"/>
      <c r="N53" s="8"/>
      <c r="O53" s="8"/>
      <c r="P53" s="8"/>
    </row>
    <row r="54" ht="9" customHeight="1" hidden="1">
      <c r="A54" s="45"/>
      <c r="B54" s="45"/>
      <c r="C54" s="45"/>
      <c r="D54" s="45"/>
      <c r="E54" s="45"/>
      <c r="F54" s="45"/>
      <c r="G54" s="45"/>
      <c r="H54" s="45"/>
      <c r="I54" s="45"/>
      <c r="J54" s="45"/>
      <c r="K54" s="45"/>
      <c r="L54" s="45"/>
      <c r="M54" s="8"/>
      <c r="N54" s="8"/>
      <c r="O54" s="8"/>
      <c r="P54" s="8"/>
    </row>
    <row r="55" ht="38.25" customHeight="1">
      <c r="A55" s="45"/>
      <c r="B55" s="45"/>
      <c r="C55" s="45"/>
      <c r="D55" s="45"/>
      <c r="E55" s="45"/>
      <c r="F55" s="45"/>
      <c r="G55" s="45"/>
      <c r="H55" s="45"/>
      <c r="I55" s="45"/>
      <c r="J55" s="45"/>
      <c r="K55" s="45"/>
      <c r="L55" s="45"/>
      <c r="M55" s="8"/>
      <c r="N55" s="8"/>
      <c r="O55" s="8"/>
      <c r="P55" s="8"/>
    </row>
    <row r="56" ht="38.25" customHeight="1">
      <c r="A56" s="45"/>
      <c r="B56" s="45"/>
      <c r="C56" s="45"/>
      <c r="D56" s="45"/>
      <c r="E56" s="45"/>
      <c r="F56" s="45"/>
      <c r="G56" s="45"/>
      <c r="H56" s="45"/>
      <c r="I56" s="45"/>
      <c r="J56" s="45"/>
      <c r="K56" s="45"/>
      <c r="L56" s="45"/>
      <c r="M56" s="8"/>
      <c r="N56" s="8"/>
      <c r="O56" s="8"/>
      <c r="P56" s="8"/>
    </row>
    <row r="57" ht="57.75" customHeight="1">
      <c r="A57" s="44"/>
      <c r="B57" s="8"/>
      <c r="C57" s="8"/>
      <c r="D57" s="8"/>
      <c r="E57" s="8"/>
      <c r="F57" s="8"/>
      <c r="G57" s="8"/>
      <c r="H57" s="71"/>
      <c r="I57" s="71"/>
      <c r="J57" s="71"/>
      <c r="K57" s="71"/>
      <c r="L57" s="71"/>
      <c r="M57" s="8"/>
      <c r="N57" s="8"/>
      <c r="O57" s="8"/>
      <c r="P57" s="8"/>
    </row>
    <row r="58" ht="13.65" customHeight="1">
      <c r="A58" s="72"/>
      <c r="B58" s="8"/>
      <c r="C58" s="8"/>
      <c r="D58" s="8"/>
      <c r="E58" s="8"/>
      <c r="F58" s="8"/>
      <c r="G58" s="8"/>
      <c r="H58" s="8"/>
      <c r="I58" s="8"/>
      <c r="J58" s="8"/>
      <c r="K58" s="8"/>
      <c r="L58" s="8"/>
      <c r="M58" s="8"/>
      <c r="N58" s="8"/>
      <c r="O58" s="8"/>
      <c r="P58" s="8"/>
    </row>
    <row r="59" ht="13.65" customHeight="1">
      <c r="A59" s="8"/>
      <c r="B59" s="8"/>
      <c r="C59" s="8"/>
      <c r="D59" s="8"/>
      <c r="E59" s="8"/>
      <c r="F59" s="8"/>
      <c r="G59" s="8"/>
      <c r="H59" s="8"/>
      <c r="I59" s="8"/>
      <c r="J59" s="8"/>
      <c r="K59" s="8"/>
      <c r="L59" s="8"/>
      <c r="M59" s="8"/>
      <c r="N59" s="8"/>
      <c r="O59" s="8"/>
      <c r="P59" s="8"/>
    </row>
    <row r="60" ht="17.55" customHeight="1">
      <c r="A60" s="73"/>
      <c r="B60" s="8"/>
      <c r="C60" s="8"/>
      <c r="D60" s="8"/>
      <c r="E60" s="8"/>
      <c r="F60" s="8"/>
      <c r="G60" s="8"/>
      <c r="H60" s="8"/>
      <c r="I60" s="8"/>
      <c r="J60" s="8"/>
      <c r="K60" s="8"/>
      <c r="L60" s="8"/>
      <c r="M60" s="8"/>
      <c r="N60" s="8"/>
      <c r="O60" s="8"/>
      <c r="P60" s="8"/>
    </row>
  </sheetData>
  <mergeCells count="40">
    <mergeCell ref="A3:L3"/>
    <mergeCell ref="A4:L4"/>
    <mergeCell ref="A7:L7"/>
    <mergeCell ref="G10:I10"/>
    <mergeCell ref="J10:K10"/>
    <mergeCell ref="C14:D14"/>
    <mergeCell ref="D15:G15"/>
    <mergeCell ref="A16:B16"/>
    <mergeCell ref="D16:G16"/>
    <mergeCell ref="D17:G17"/>
    <mergeCell ref="A18:B18"/>
    <mergeCell ref="D18:G18"/>
    <mergeCell ref="A19:B19"/>
    <mergeCell ref="D19:G19"/>
    <mergeCell ref="D20:G20"/>
    <mergeCell ref="D21:G21"/>
    <mergeCell ref="A22:B22"/>
    <mergeCell ref="D22:G22"/>
    <mergeCell ref="D23:G23"/>
    <mergeCell ref="A24:B24"/>
    <mergeCell ref="D24:G24"/>
    <mergeCell ref="A25:G25"/>
    <mergeCell ref="A27:L28"/>
    <mergeCell ref="E29:G29"/>
    <mergeCell ref="A32:A33"/>
    <mergeCell ref="B32:B33"/>
    <mergeCell ref="C32:C33"/>
    <mergeCell ref="D32:G32"/>
    <mergeCell ref="H32:I33"/>
    <mergeCell ref="J32:J33"/>
    <mergeCell ref="H34:I34"/>
    <mergeCell ref="H35:I35"/>
    <mergeCell ref="H36:I36"/>
    <mergeCell ref="H37:I37"/>
    <mergeCell ref="H38:I38"/>
    <mergeCell ref="H39:I39"/>
    <mergeCell ref="H40:I40"/>
    <mergeCell ref="H41:I41"/>
    <mergeCell ref="B42:C42"/>
    <mergeCell ref="H42:I42"/>
  </mergeCells>
  <pageMargins left="0.75" right="0.75" top="0.540278" bottom="0.279861" header="0.511806" footer="0.511806"/>
  <pageSetup firstPageNumber="1" fitToHeight="1" fitToWidth="1" scale="74"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K111"/>
  <sheetViews>
    <sheetView workbookViewId="0" showGridLines="0" defaultGridColor="1"/>
  </sheetViews>
  <sheetFormatPr defaultColWidth="8.83333" defaultRowHeight="12.75" customHeight="1" outlineLevelRow="0" outlineLevelCol="0"/>
  <cols>
    <col min="1" max="1" width="36.8516" style="74" customWidth="1"/>
    <col min="2" max="2" width="8.85156" style="74" customWidth="1"/>
    <col min="3" max="3" width="12.3516" style="74" customWidth="1"/>
    <col min="4" max="4" width="48.5" style="74" customWidth="1"/>
    <col min="5" max="5" width="9.67188" style="74" customWidth="1"/>
    <col min="6" max="6" width="9" style="74" customWidth="1"/>
    <col min="7" max="7" width="8.85156" style="74" customWidth="1"/>
    <col min="8" max="8" width="17.8516" style="74" customWidth="1"/>
    <col min="9" max="9" width="9" style="74" customWidth="1"/>
    <col min="10" max="10" width="58.3516" style="74" customWidth="1"/>
    <col min="11" max="11" width="9" style="74" customWidth="1"/>
    <col min="12" max="16384" width="8.85156" style="74" customWidth="1"/>
  </cols>
  <sheetData>
    <row r="1" ht="13.65" customHeight="1">
      <c r="A1" t="s" s="75">
        <v>37</v>
      </c>
      <c r="B1" s="8"/>
      <c r="C1" s="8"/>
      <c r="D1" s="8"/>
      <c r="E1" s="8"/>
      <c r="F1" s="8"/>
      <c r="G1" s="76"/>
      <c r="H1" s="8"/>
      <c r="I1" s="8"/>
      <c r="J1" s="8"/>
      <c r="K1" s="8"/>
    </row>
    <row r="2" ht="13.65" customHeight="1">
      <c r="A2" s="8"/>
      <c r="B2" s="8"/>
      <c r="C2" s="8"/>
      <c r="D2" s="8"/>
      <c r="E2" s="8"/>
      <c r="F2" s="8"/>
      <c r="G2" s="76"/>
      <c r="H2" s="8"/>
      <c r="I2" s="8"/>
      <c r="J2" s="8"/>
      <c r="K2" s="8"/>
    </row>
    <row r="3" ht="13.65" customHeight="1">
      <c r="A3" s="8"/>
      <c r="B3" s="8"/>
      <c r="C3" s="8"/>
      <c r="D3" s="8"/>
      <c r="E3" s="8"/>
      <c r="F3" s="8"/>
      <c r="G3" s="77"/>
      <c r="H3" s="8"/>
      <c r="I3" s="8"/>
      <c r="J3" s="8"/>
      <c r="K3" s="8"/>
    </row>
    <row r="4" ht="13.65" customHeight="1">
      <c r="A4" s="8"/>
      <c r="B4" t="s" s="78">
        <v>38</v>
      </c>
      <c r="C4" s="79"/>
      <c r="D4" s="79"/>
      <c r="E4" s="79"/>
      <c r="F4" s="79"/>
      <c r="G4" s="80"/>
      <c r="H4" s="79"/>
      <c r="I4" s="79"/>
      <c r="J4" s="79"/>
      <c r="K4" s="8"/>
    </row>
    <row r="5" ht="13.65" customHeight="1">
      <c r="A5" s="8"/>
      <c r="B5" s="71"/>
      <c r="C5" s="81"/>
      <c r="D5" s="71"/>
      <c r="E5" s="81"/>
      <c r="F5" s="71"/>
      <c r="G5" s="82"/>
      <c r="H5" s="71"/>
      <c r="I5" s="81"/>
      <c r="J5" s="71"/>
      <c r="K5" s="8"/>
    </row>
    <row r="6" ht="13.65" customHeight="1">
      <c r="A6" s="8"/>
      <c r="B6" s="71"/>
      <c r="C6" s="81"/>
      <c r="D6" s="71"/>
      <c r="E6" s="81"/>
      <c r="F6" s="71"/>
      <c r="G6" s="82"/>
      <c r="H6" s="71"/>
      <c r="I6" s="81"/>
      <c r="J6" s="71"/>
      <c r="K6" s="8"/>
    </row>
    <row r="7" ht="13.65" customHeight="1">
      <c r="A7" t="s" s="78">
        <v>39</v>
      </c>
      <c r="B7" s="79"/>
      <c r="C7" s="79"/>
      <c r="D7" s="79"/>
      <c r="E7" s="79"/>
      <c r="F7" s="79"/>
      <c r="G7" s="80"/>
      <c r="H7" s="79"/>
      <c r="I7" s="79"/>
      <c r="J7" s="79"/>
      <c r="K7" s="79"/>
    </row>
    <row r="8" ht="13.65" customHeight="1">
      <c r="A8" t="s" s="83">
        <v>40</v>
      </c>
      <c r="B8" s="71"/>
      <c r="C8" s="71"/>
      <c r="D8" s="71"/>
      <c r="E8" s="71"/>
      <c r="F8" s="71"/>
      <c r="G8" s="82"/>
      <c r="H8" s="71"/>
      <c r="I8" s="71"/>
      <c r="J8" s="71"/>
      <c r="K8" s="71"/>
    </row>
    <row r="9" ht="13.65" customHeight="1">
      <c r="A9" s="71"/>
      <c r="B9" s="71"/>
      <c r="C9" s="71"/>
      <c r="D9" s="71"/>
      <c r="E9" s="71"/>
      <c r="F9" s="71"/>
      <c r="G9" s="82"/>
      <c r="H9" s="71"/>
      <c r="I9" s="71"/>
      <c r="J9" s="71"/>
      <c r="K9" s="71"/>
    </row>
    <row r="10" ht="14.15" customHeight="1">
      <c r="A10" s="84"/>
      <c r="B10" s="84"/>
      <c r="C10" s="85"/>
      <c r="D10" s="84"/>
      <c r="E10" s="85"/>
      <c r="F10" s="84"/>
      <c r="G10" s="86"/>
      <c r="H10" s="87"/>
      <c r="I10" s="87"/>
      <c r="J10" s="87"/>
      <c r="K10" s="87"/>
    </row>
    <row r="11" ht="14.65" customHeight="1">
      <c r="A11" t="s" s="88">
        <v>29</v>
      </c>
      <c r="B11" s="89"/>
      <c r="C11" s="89"/>
      <c r="D11" t="s" s="88">
        <v>30</v>
      </c>
      <c r="E11" s="89"/>
      <c r="F11" t="s" s="88">
        <v>31</v>
      </c>
      <c r="G11" s="90"/>
      <c r="H11" s="89"/>
      <c r="I11" s="89"/>
      <c r="J11" t="s" s="88">
        <v>32</v>
      </c>
      <c r="K11" s="89"/>
    </row>
    <row r="12" ht="14.65" customHeight="1">
      <c r="A12" t="s" s="88">
        <v>41</v>
      </c>
      <c r="B12" s="89"/>
      <c r="C12" t="s" s="91">
        <v>42</v>
      </c>
      <c r="D12" t="s" s="88">
        <v>43</v>
      </c>
      <c r="E12" t="s" s="91">
        <v>42</v>
      </c>
      <c r="F12" t="s" s="88">
        <v>43</v>
      </c>
      <c r="G12" s="90"/>
      <c r="H12" s="89"/>
      <c r="I12" t="s" s="91">
        <v>42</v>
      </c>
      <c r="J12" t="s" s="88">
        <v>43</v>
      </c>
      <c r="K12" t="s" s="91">
        <v>42</v>
      </c>
    </row>
    <row r="13" ht="14.65" customHeight="1">
      <c r="A13" t="s" s="88">
        <v>44</v>
      </c>
      <c r="B13" s="92"/>
      <c r="C13" t="s" s="91">
        <v>45</v>
      </c>
      <c r="D13" s="89"/>
      <c r="E13" s="93"/>
      <c r="F13" s="94"/>
      <c r="G13" s="95"/>
      <c r="H13" s="96"/>
      <c r="I13" s="97"/>
      <c r="J13" s="89"/>
      <c r="K13" s="93"/>
    </row>
    <row r="14" ht="14.65" customHeight="1">
      <c r="A14" t="s" s="98">
        <v>46</v>
      </c>
      <c r="B14" s="99"/>
      <c r="C14" s="100">
        <v>220.5</v>
      </c>
      <c r="D14" t="s" s="101">
        <v>47</v>
      </c>
      <c r="E14" s="102">
        <v>88.56</v>
      </c>
      <c r="F14" t="s" s="103">
        <v>48</v>
      </c>
      <c r="G14" s="104"/>
      <c r="H14" s="105"/>
      <c r="I14" s="106">
        <v>239.85</v>
      </c>
      <c r="J14" t="s" s="107">
        <v>49</v>
      </c>
      <c r="K14" s="108">
        <v>239.85</v>
      </c>
    </row>
    <row r="15" ht="14.15" customHeight="1">
      <c r="A15" t="s" s="109">
        <v>50</v>
      </c>
      <c r="B15" s="110"/>
      <c r="C15" s="111">
        <v>220.5</v>
      </c>
      <c r="D15" t="s" s="112">
        <v>51</v>
      </c>
      <c r="E15" s="113">
        <v>88.56</v>
      </c>
      <c r="F15" t="s" s="103">
        <v>52</v>
      </c>
      <c r="G15" s="114"/>
      <c r="H15" s="115"/>
      <c r="I15" s="116">
        <v>220.5</v>
      </c>
      <c r="J15" t="s" s="117">
        <v>53</v>
      </c>
      <c r="K15" s="116">
        <v>239.85</v>
      </c>
    </row>
    <row r="16" ht="13.65" customHeight="1">
      <c r="A16" t="s" s="109">
        <v>54</v>
      </c>
      <c r="B16" s="118"/>
      <c r="C16" s="119">
        <v>220.5</v>
      </c>
      <c r="D16" t="s" s="112">
        <v>55</v>
      </c>
      <c r="E16" s="120">
        <v>88.56</v>
      </c>
      <c r="F16" s="121"/>
      <c r="G16" s="122"/>
      <c r="H16" s="123"/>
      <c r="I16" s="124"/>
      <c r="J16" t="s" s="117">
        <v>56</v>
      </c>
      <c r="K16" s="124">
        <v>239.85</v>
      </c>
    </row>
    <row r="17" ht="12.75" customHeight="1">
      <c r="A17" t="s" s="125">
        <v>57</v>
      </c>
      <c r="B17" s="118"/>
      <c r="C17" s="119">
        <v>220.5</v>
      </c>
      <c r="D17" t="s" s="112">
        <v>58</v>
      </c>
      <c r="E17" s="126">
        <v>88.56</v>
      </c>
      <c r="F17" s="127"/>
      <c r="G17" s="128"/>
      <c r="H17" s="127"/>
      <c r="I17" s="124"/>
      <c r="J17" t="s" s="129">
        <v>59</v>
      </c>
      <c r="K17" s="124">
        <v>276.75</v>
      </c>
    </row>
    <row r="18" ht="13.65" customHeight="1">
      <c r="A18" t="s" s="125">
        <v>60</v>
      </c>
      <c r="B18" s="118"/>
      <c r="C18" s="119">
        <v>220.5</v>
      </c>
      <c r="D18" t="s" s="112">
        <v>61</v>
      </c>
      <c r="E18" s="126">
        <v>88.56</v>
      </c>
      <c r="F18" s="127"/>
      <c r="G18" s="128"/>
      <c r="H18" s="127"/>
      <c r="I18" s="124"/>
      <c r="J18" s="127"/>
      <c r="K18" s="124"/>
    </row>
    <row r="19" ht="13.65" customHeight="1">
      <c r="A19" t="s" s="125">
        <v>62</v>
      </c>
      <c r="B19" s="118"/>
      <c r="C19" s="119">
        <v>220.5</v>
      </c>
      <c r="D19" t="s" s="112">
        <v>63</v>
      </c>
      <c r="E19" s="126">
        <v>88.56</v>
      </c>
      <c r="F19" s="127"/>
      <c r="G19" s="128"/>
      <c r="H19" s="127"/>
      <c r="I19" s="124"/>
      <c r="J19" s="127"/>
      <c r="K19" s="124"/>
    </row>
    <row r="20" ht="13.65" customHeight="1">
      <c r="A20" t="s" s="125">
        <v>64</v>
      </c>
      <c r="B20" s="118"/>
      <c r="C20" s="119">
        <v>220.5</v>
      </c>
      <c r="D20" t="s" s="112">
        <v>65</v>
      </c>
      <c r="E20" s="126">
        <v>88.56</v>
      </c>
      <c r="F20" s="127"/>
      <c r="G20" s="128"/>
      <c r="H20" s="127"/>
      <c r="I20" s="124"/>
      <c r="J20" s="127"/>
      <c r="K20" s="124"/>
    </row>
    <row r="21" ht="13.65" customHeight="1">
      <c r="A21" t="s" s="125">
        <v>66</v>
      </c>
      <c r="B21" s="118"/>
      <c r="C21" s="119">
        <v>220.5</v>
      </c>
      <c r="D21" t="s" s="112">
        <v>67</v>
      </c>
      <c r="E21" s="126">
        <v>88.56</v>
      </c>
      <c r="F21" s="127"/>
      <c r="G21" s="128"/>
      <c r="H21" s="127"/>
      <c r="I21" s="124"/>
      <c r="J21" s="127"/>
      <c r="K21" s="124"/>
    </row>
    <row r="22" ht="13.65" customHeight="1">
      <c r="A22" t="s" s="125">
        <v>68</v>
      </c>
      <c r="B22" s="118"/>
      <c r="C22" s="119">
        <v>220.5</v>
      </c>
      <c r="D22" t="s" s="112">
        <v>69</v>
      </c>
      <c r="E22" s="126">
        <v>88.56</v>
      </c>
      <c r="F22" s="127"/>
      <c r="G22" s="128"/>
      <c r="H22" s="127"/>
      <c r="I22" s="124"/>
      <c r="J22" s="127"/>
      <c r="K22" s="124"/>
    </row>
    <row r="23" ht="13.65" customHeight="1">
      <c r="A23" t="s" s="125">
        <v>70</v>
      </c>
      <c r="B23" s="118"/>
      <c r="C23" s="119">
        <v>220.5</v>
      </c>
      <c r="D23" t="s" s="112">
        <v>71</v>
      </c>
      <c r="E23" s="126">
        <v>88.56</v>
      </c>
      <c r="F23" s="127"/>
      <c r="G23" s="128"/>
      <c r="H23" s="127"/>
      <c r="I23" s="124"/>
      <c r="J23" s="127"/>
      <c r="K23" s="124"/>
    </row>
    <row r="24" ht="13.65" customHeight="1">
      <c r="A24" t="s" s="109">
        <v>72</v>
      </c>
      <c r="B24" s="118"/>
      <c r="C24" s="119">
        <v>220.5</v>
      </c>
      <c r="D24" t="s" s="112">
        <v>73</v>
      </c>
      <c r="E24" s="126">
        <v>221.4</v>
      </c>
      <c r="F24" s="127"/>
      <c r="G24" s="128"/>
      <c r="H24" s="127"/>
      <c r="I24" s="124"/>
      <c r="J24" s="127"/>
      <c r="K24" s="124"/>
    </row>
    <row r="25" ht="13.65" customHeight="1">
      <c r="A25" t="s" s="109">
        <v>74</v>
      </c>
      <c r="B25" s="118"/>
      <c r="C25" s="119">
        <v>220.5</v>
      </c>
      <c r="D25" t="s" s="112">
        <v>75</v>
      </c>
      <c r="E25" s="126">
        <v>276.75</v>
      </c>
      <c r="F25" s="130"/>
      <c r="G25" s="131"/>
      <c r="H25" s="123"/>
      <c r="I25" s="124"/>
      <c r="J25" s="127"/>
      <c r="K25" s="124"/>
    </row>
    <row r="26" ht="13.65" customHeight="1">
      <c r="A26" t="s" s="109">
        <v>76</v>
      </c>
      <c r="B26" s="118"/>
      <c r="C26" s="119">
        <v>220.5</v>
      </c>
      <c r="D26" t="s" s="112">
        <v>77</v>
      </c>
      <c r="E26" s="126">
        <v>239.85</v>
      </c>
      <c r="F26" s="130"/>
      <c r="G26" s="131"/>
      <c r="H26" s="123"/>
      <c r="I26" s="124"/>
      <c r="J26" s="127"/>
      <c r="K26" s="124"/>
    </row>
    <row r="27" ht="13.65" customHeight="1">
      <c r="A27" t="s" s="125">
        <v>78</v>
      </c>
      <c r="B27" s="118"/>
      <c r="C27" s="119">
        <v>220.5</v>
      </c>
      <c r="D27" t="s" s="112">
        <v>77</v>
      </c>
      <c r="E27" s="126">
        <v>356.7</v>
      </c>
      <c r="F27" s="130"/>
      <c r="G27" s="131"/>
      <c r="H27" s="123"/>
      <c r="I27" s="124"/>
      <c r="J27" s="127"/>
      <c r="K27" s="124"/>
    </row>
    <row r="28" ht="13.65" customHeight="1">
      <c r="A28" t="s" s="125">
        <v>79</v>
      </c>
      <c r="B28" s="118"/>
      <c r="C28" s="119">
        <v>220.5</v>
      </c>
      <c r="D28" t="s" s="112">
        <v>80</v>
      </c>
      <c r="E28" s="126">
        <v>276.75</v>
      </c>
      <c r="F28" s="130"/>
      <c r="G28" s="131"/>
      <c r="H28" s="123"/>
      <c r="I28" s="124"/>
      <c r="J28" s="127"/>
      <c r="K28" s="124"/>
    </row>
    <row r="29" ht="13.65" customHeight="1">
      <c r="A29" t="s" s="125">
        <v>81</v>
      </c>
      <c r="B29" s="118"/>
      <c r="C29" s="119">
        <v>220.5</v>
      </c>
      <c r="D29" t="s" s="112">
        <v>82</v>
      </c>
      <c r="E29" s="126">
        <v>356.7</v>
      </c>
      <c r="F29" s="130"/>
      <c r="G29" s="131"/>
      <c r="H29" s="123"/>
      <c r="I29" s="124"/>
      <c r="J29" s="127"/>
      <c r="K29" s="124"/>
    </row>
    <row r="30" ht="13.65" customHeight="1">
      <c r="A30" s="132"/>
      <c r="B30" s="118"/>
      <c r="C30" s="119"/>
      <c r="D30" t="s" s="112">
        <v>83</v>
      </c>
      <c r="E30" s="126">
        <v>276.75</v>
      </c>
      <c r="F30" s="130"/>
      <c r="G30" s="131"/>
      <c r="H30" s="123"/>
      <c r="I30" s="124"/>
      <c r="J30" s="127"/>
      <c r="K30" s="124"/>
    </row>
    <row r="31" ht="13.65" customHeight="1">
      <c r="A31" t="s" s="125">
        <v>84</v>
      </c>
      <c r="B31" s="118"/>
      <c r="C31" s="119">
        <v>220.5</v>
      </c>
      <c r="D31" t="s" s="112">
        <v>85</v>
      </c>
      <c r="E31" s="126">
        <v>356.7</v>
      </c>
      <c r="F31" s="130"/>
      <c r="G31" s="131"/>
      <c r="H31" s="123"/>
      <c r="I31" s="124"/>
      <c r="J31" s="127"/>
      <c r="K31" s="124"/>
    </row>
    <row r="32" ht="13.65" customHeight="1">
      <c r="A32" t="s" s="125">
        <v>86</v>
      </c>
      <c r="B32" s="118"/>
      <c r="C32" s="119">
        <v>220.5</v>
      </c>
      <c r="D32" t="s" s="112">
        <v>87</v>
      </c>
      <c r="E32" s="126">
        <v>239.85</v>
      </c>
      <c r="F32" s="130"/>
      <c r="G32" s="131"/>
      <c r="H32" s="123"/>
      <c r="I32" s="124"/>
      <c r="J32" s="127"/>
      <c r="K32" s="124"/>
    </row>
    <row r="33" ht="13.65" customHeight="1">
      <c r="A33" t="s" s="109">
        <v>88</v>
      </c>
      <c r="B33" s="118"/>
      <c r="C33" s="119">
        <v>220.5</v>
      </c>
      <c r="D33" t="s" s="112">
        <v>89</v>
      </c>
      <c r="E33" s="126">
        <v>135.3</v>
      </c>
      <c r="F33" s="130"/>
      <c r="G33" s="131"/>
      <c r="H33" s="123"/>
      <c r="I33" s="124"/>
      <c r="J33" s="127"/>
      <c r="K33" s="124"/>
    </row>
    <row r="34" ht="13.65" customHeight="1">
      <c r="A34" t="s" s="109">
        <v>90</v>
      </c>
      <c r="B34" s="118"/>
      <c r="C34" s="119">
        <v>220.5</v>
      </c>
      <c r="D34" t="s" s="112">
        <v>91</v>
      </c>
      <c r="E34" s="126">
        <v>135.3</v>
      </c>
      <c r="F34" s="130"/>
      <c r="G34" s="131"/>
      <c r="H34" s="123"/>
      <c r="I34" s="124"/>
      <c r="J34" s="127"/>
      <c r="K34" s="124"/>
    </row>
    <row r="35" ht="13.65" customHeight="1">
      <c r="A35" t="s" s="125">
        <v>92</v>
      </c>
      <c r="B35" s="118"/>
      <c r="C35" s="119">
        <v>220.5</v>
      </c>
      <c r="D35" t="s" s="112">
        <v>93</v>
      </c>
      <c r="E35" s="126">
        <v>135.3</v>
      </c>
      <c r="F35" s="130"/>
      <c r="G35" s="131"/>
      <c r="H35" s="123"/>
      <c r="I35" s="124"/>
      <c r="J35" s="127"/>
      <c r="K35" s="124"/>
    </row>
    <row r="36" ht="13.65" customHeight="1">
      <c r="A36" t="s" s="125">
        <v>94</v>
      </c>
      <c r="B36" s="118"/>
      <c r="C36" s="124">
        <v>220.5</v>
      </c>
      <c r="D36" t="s" s="133">
        <v>95</v>
      </c>
      <c r="E36" s="134">
        <v>239.85</v>
      </c>
      <c r="F36" s="130"/>
      <c r="G36" s="131"/>
      <c r="H36" s="123"/>
      <c r="I36" s="124"/>
      <c r="J36" s="127"/>
      <c r="K36" s="124"/>
    </row>
    <row r="37" ht="13.65" customHeight="1">
      <c r="A37" t="s" s="109">
        <v>96</v>
      </c>
      <c r="B37" s="118"/>
      <c r="C37" s="124">
        <v>220.5</v>
      </c>
      <c r="D37" s="135"/>
      <c r="E37" s="134"/>
      <c r="F37" s="130"/>
      <c r="G37" s="131"/>
      <c r="H37" s="123"/>
      <c r="I37" s="124"/>
      <c r="J37" s="127"/>
      <c r="K37" s="124"/>
    </row>
    <row r="38" ht="13.65" customHeight="1">
      <c r="A38" t="s" s="109">
        <v>97</v>
      </c>
      <c r="B38" s="118"/>
      <c r="C38" s="119">
        <v>220.5</v>
      </c>
      <c r="D38" t="s" s="112">
        <v>98</v>
      </c>
      <c r="E38" s="126">
        <v>135.3</v>
      </c>
      <c r="F38" s="130"/>
      <c r="G38" s="131"/>
      <c r="H38" s="123"/>
      <c r="I38" s="124"/>
      <c r="J38" s="127"/>
      <c r="K38" s="124"/>
    </row>
    <row r="39" ht="13.65" customHeight="1">
      <c r="A39" s="136"/>
      <c r="B39" s="118"/>
      <c r="C39" s="119"/>
      <c r="D39" t="s" s="112">
        <v>99</v>
      </c>
      <c r="E39" s="126">
        <v>135.3</v>
      </c>
      <c r="F39" s="130"/>
      <c r="G39" s="131"/>
      <c r="H39" s="123"/>
      <c r="I39" s="124"/>
      <c r="J39" s="127"/>
      <c r="K39" s="124"/>
    </row>
    <row r="40" ht="13.65" customHeight="1">
      <c r="A40" t="s" s="137">
        <f>HYPERLINK("https://www.pomoceszkolne.edu.pl/antarktyda-scienna-mapa-fizyczna.html","Antarktyda - mapa fizyczna")</f>
        <v>100</v>
      </c>
      <c r="B40" s="138"/>
      <c r="C40" s="119">
        <v>220.5</v>
      </c>
      <c r="D40" t="s" s="112">
        <v>101</v>
      </c>
      <c r="E40" s="126">
        <v>135.3</v>
      </c>
      <c r="F40" s="130"/>
      <c r="G40" s="131"/>
      <c r="H40" s="123"/>
      <c r="I40" s="124"/>
      <c r="J40" s="127"/>
      <c r="K40" s="124"/>
    </row>
    <row r="41" ht="13.65" customHeight="1">
      <c r="A41" s="139"/>
      <c r="B41" s="138"/>
      <c r="C41" s="119"/>
      <c r="D41" t="s" s="112">
        <v>102</v>
      </c>
      <c r="E41" s="126">
        <v>135.3</v>
      </c>
      <c r="F41" s="130"/>
      <c r="G41" s="131"/>
      <c r="H41" s="123"/>
      <c r="I41" s="124"/>
      <c r="J41" s="127"/>
      <c r="K41" s="124"/>
    </row>
    <row r="42" ht="13.65" customHeight="1">
      <c r="A42" t="s" s="109">
        <f>HYPERLINK("https://www.pomoceszkolne.edu.pl/australia-scienna-mapa-konturowa.html","Australia - mapa fizyczna ćwiczeniowa")</f>
        <v>103</v>
      </c>
      <c r="B42" s="118"/>
      <c r="C42" s="119">
        <v>220.5</v>
      </c>
      <c r="D42" t="s" s="112">
        <v>104</v>
      </c>
      <c r="E42" s="126">
        <v>135.3</v>
      </c>
      <c r="F42" s="130"/>
      <c r="G42" s="131"/>
      <c r="H42" s="123"/>
      <c r="I42" s="124"/>
      <c r="J42" s="127"/>
      <c r="K42" s="124"/>
    </row>
    <row r="43" ht="13.65" customHeight="1">
      <c r="A43" t="s" s="109">
        <v>105</v>
      </c>
      <c r="B43" s="118"/>
      <c r="C43" s="119">
        <v>220.5</v>
      </c>
      <c r="D43" t="s" s="112">
        <v>106</v>
      </c>
      <c r="E43" s="126">
        <v>135.3</v>
      </c>
      <c r="F43" s="130"/>
      <c r="G43" s="131"/>
      <c r="H43" s="123"/>
      <c r="I43" s="124"/>
      <c r="J43" s="127"/>
      <c r="K43" s="124"/>
    </row>
    <row r="44" ht="13.65" customHeight="1">
      <c r="A44" t="s" s="137">
        <v>107</v>
      </c>
      <c r="B44" s="138"/>
      <c r="C44" s="119">
        <v>220.5</v>
      </c>
      <c r="D44" t="s" s="112">
        <v>108</v>
      </c>
      <c r="E44" s="126">
        <v>135.3</v>
      </c>
      <c r="F44" s="130"/>
      <c r="G44" s="131"/>
      <c r="H44" s="123"/>
      <c r="I44" s="124"/>
      <c r="J44" s="127"/>
      <c r="K44" s="124"/>
    </row>
    <row r="45" ht="13.65" customHeight="1">
      <c r="A45" t="s" s="140">
        <f>HYPERLINK("https://www.pomoceszkolne.edu.pl/mapa-krajobrazowa-australii-mapa-scienna.html","Australia - mapa krajobrazowa")</f>
        <v>109</v>
      </c>
      <c r="B45" s="118"/>
      <c r="C45" s="119">
        <v>220.5</v>
      </c>
      <c r="D45" t="s" s="112">
        <v>110</v>
      </c>
      <c r="E45" s="126">
        <v>135.3</v>
      </c>
      <c r="F45" s="130"/>
      <c r="G45" s="131"/>
      <c r="H45" s="123"/>
      <c r="I45" s="124"/>
      <c r="J45" s="127"/>
      <c r="K45" s="124"/>
    </row>
    <row r="46" ht="13.65" customHeight="1">
      <c r="A46" s="127"/>
      <c r="B46" s="127"/>
      <c r="C46" s="119"/>
      <c r="D46" t="s" s="112">
        <v>111</v>
      </c>
      <c r="E46" s="126">
        <v>135.3</v>
      </c>
      <c r="F46" s="130"/>
      <c r="G46" s="131"/>
      <c r="H46" s="123"/>
      <c r="I46" s="124"/>
      <c r="J46" s="127"/>
      <c r="K46" s="124"/>
    </row>
    <row r="47" ht="13.65" customHeight="1">
      <c r="A47" t="s" s="141">
        <v>112</v>
      </c>
      <c r="B47" s="118"/>
      <c r="C47" s="119">
        <v>220.5</v>
      </c>
      <c r="D47" t="s" s="112">
        <v>113</v>
      </c>
      <c r="E47" s="126">
        <v>135.3</v>
      </c>
      <c r="F47" s="130"/>
      <c r="G47" s="131"/>
      <c r="H47" s="123"/>
      <c r="I47" s="124"/>
      <c r="J47" s="127"/>
      <c r="K47" s="124"/>
    </row>
    <row r="48" ht="13.65" customHeight="1">
      <c r="A48" t="s" s="109">
        <v>114</v>
      </c>
      <c r="B48" s="118"/>
      <c r="C48" s="119">
        <v>220.5</v>
      </c>
      <c r="D48" t="s" s="112">
        <v>115</v>
      </c>
      <c r="E48" s="142">
        <v>135.3</v>
      </c>
      <c r="F48" s="130"/>
      <c r="G48" s="131"/>
      <c r="H48" s="123"/>
      <c r="I48" s="124"/>
      <c r="J48" s="127"/>
      <c r="K48" s="124"/>
    </row>
    <row r="49" ht="12.75" customHeight="1">
      <c r="A49" t="s" s="137">
        <v>116</v>
      </c>
      <c r="B49" s="138"/>
      <c r="C49" s="119">
        <v>220.5</v>
      </c>
      <c r="D49" t="s" s="112">
        <v>117</v>
      </c>
      <c r="E49" s="142">
        <v>239.85</v>
      </c>
      <c r="F49" s="127"/>
      <c r="G49" s="128"/>
      <c r="H49" s="127"/>
      <c r="I49" s="124"/>
      <c r="J49" s="127"/>
      <c r="K49" s="124"/>
    </row>
    <row r="50" ht="12.75" customHeight="1">
      <c r="A50" t="s" s="140">
        <v>118</v>
      </c>
      <c r="B50" s="118"/>
      <c r="C50" s="119">
        <v>220.5</v>
      </c>
      <c r="D50" t="s" s="112">
        <v>119</v>
      </c>
      <c r="E50" s="142">
        <v>135.3</v>
      </c>
      <c r="F50" s="130"/>
      <c r="G50" s="131"/>
      <c r="H50" s="123"/>
      <c r="I50" s="124"/>
      <c r="J50" s="127"/>
      <c r="K50" s="124"/>
    </row>
    <row r="51" ht="12.75" customHeight="1">
      <c r="A51" s="127"/>
      <c r="B51" s="127"/>
      <c r="C51" s="119"/>
      <c r="D51" t="s" s="112">
        <v>120</v>
      </c>
      <c r="E51" s="142">
        <v>135.3</v>
      </c>
      <c r="F51" s="130"/>
      <c r="G51" s="131"/>
      <c r="H51" s="123"/>
      <c r="I51" s="124"/>
      <c r="J51" s="127"/>
      <c r="K51" s="124"/>
    </row>
    <row r="52" ht="13.65" customHeight="1">
      <c r="A52" t="s" s="143">
        <v>121</v>
      </c>
      <c r="B52" s="138"/>
      <c r="C52" s="119">
        <v>220.5</v>
      </c>
      <c r="D52" t="s" s="112">
        <v>122</v>
      </c>
      <c r="E52" s="144">
        <v>135.3</v>
      </c>
      <c r="F52" s="127"/>
      <c r="G52" s="128"/>
      <c r="H52" s="127"/>
      <c r="I52" s="124"/>
      <c r="J52" s="127"/>
      <c r="K52" s="124"/>
    </row>
    <row r="53" ht="13.65" customHeight="1">
      <c r="A53" t="s" s="109">
        <v>123</v>
      </c>
      <c r="B53" s="118"/>
      <c r="C53" s="119">
        <v>220.5</v>
      </c>
      <c r="D53" t="s" s="145">
        <v>124</v>
      </c>
      <c r="E53" s="124">
        <v>135.3</v>
      </c>
      <c r="F53" s="130"/>
      <c r="G53" s="131"/>
      <c r="H53" s="123"/>
      <c r="I53" s="124"/>
      <c r="J53" s="127"/>
      <c r="K53" s="124"/>
    </row>
    <row r="54" ht="13.65" customHeight="1">
      <c r="A54" t="s" s="109">
        <v>125</v>
      </c>
      <c r="B54" s="118"/>
      <c r="C54" s="119">
        <v>220.5</v>
      </c>
      <c r="D54" t="s" s="146">
        <v>126</v>
      </c>
      <c r="E54" s="124">
        <v>239.85</v>
      </c>
      <c r="F54" s="130"/>
      <c r="G54" s="131"/>
      <c r="H54" s="123"/>
      <c r="I54" s="124"/>
      <c r="J54" s="127"/>
      <c r="K54" s="124"/>
    </row>
    <row r="55" ht="13.65" customHeight="1">
      <c r="A55" t="s" s="109">
        <v>127</v>
      </c>
      <c r="B55" s="118"/>
      <c r="C55" s="124">
        <v>220.5</v>
      </c>
      <c r="D55" s="127"/>
      <c r="E55" s="124"/>
      <c r="F55" s="130"/>
      <c r="G55" s="131"/>
      <c r="H55" s="123"/>
      <c r="I55" s="124"/>
      <c r="J55" s="127"/>
      <c r="K55" s="124"/>
    </row>
    <row r="56" ht="13.65" customHeight="1">
      <c r="A56" s="136"/>
      <c r="B56" s="118"/>
      <c r="C56" s="124"/>
      <c r="D56" s="127"/>
      <c r="E56" s="124"/>
      <c r="F56" s="130"/>
      <c r="G56" s="131"/>
      <c r="H56" s="123"/>
      <c r="I56" s="124"/>
      <c r="J56" s="127"/>
      <c r="K56" s="124"/>
    </row>
    <row r="57" ht="13.65" customHeight="1">
      <c r="A57" t="s" s="109">
        <v>128</v>
      </c>
      <c r="B57" s="118"/>
      <c r="C57" s="124">
        <v>220.5</v>
      </c>
      <c r="D57" s="127"/>
      <c r="E57" s="124"/>
      <c r="F57" s="130"/>
      <c r="G57" s="131"/>
      <c r="H57" s="123"/>
      <c r="I57" s="124"/>
      <c r="J57" s="127"/>
      <c r="K57" s="124"/>
    </row>
    <row r="58" ht="13.65" customHeight="1">
      <c r="A58" t="s" s="109">
        <v>129</v>
      </c>
      <c r="B58" s="118"/>
      <c r="C58" s="124">
        <v>220.5</v>
      </c>
      <c r="D58" s="127"/>
      <c r="E58" s="124"/>
      <c r="F58" s="130"/>
      <c r="G58" s="131"/>
      <c r="H58" s="123"/>
      <c r="I58" s="124"/>
      <c r="J58" s="127"/>
      <c r="K58" s="124"/>
    </row>
    <row r="59" ht="13.65" customHeight="1">
      <c r="A59" t="s" s="147">
        <v>130</v>
      </c>
      <c r="B59" s="118"/>
      <c r="C59" s="124">
        <v>220.5</v>
      </c>
      <c r="D59" s="127"/>
      <c r="E59" s="124"/>
      <c r="F59" s="130"/>
      <c r="G59" s="131"/>
      <c r="H59" s="123"/>
      <c r="I59" s="124"/>
      <c r="J59" s="127"/>
      <c r="K59" s="124"/>
    </row>
    <row r="60" ht="13.65" customHeight="1">
      <c r="A60" s="136"/>
      <c r="B60" s="118"/>
      <c r="C60" s="124"/>
      <c r="D60" s="127"/>
      <c r="E60" s="124"/>
      <c r="F60" s="130"/>
      <c r="G60" s="131"/>
      <c r="H60" s="123"/>
      <c r="I60" s="124"/>
      <c r="J60" s="127"/>
      <c r="K60" s="124"/>
    </row>
    <row r="61" ht="13.65" customHeight="1">
      <c r="A61" t="s" s="109">
        <v>131</v>
      </c>
      <c r="B61" s="118"/>
      <c r="C61" s="124">
        <v>220.5</v>
      </c>
      <c r="D61" s="127"/>
      <c r="E61" s="124"/>
      <c r="F61" s="130"/>
      <c r="G61" s="131"/>
      <c r="H61" s="123"/>
      <c r="I61" s="124"/>
      <c r="J61" s="127"/>
      <c r="K61" s="124"/>
    </row>
    <row r="62" ht="13.65" customHeight="1">
      <c r="A62" t="s" s="109">
        <v>132</v>
      </c>
      <c r="B62" s="118"/>
      <c r="C62" s="124">
        <v>220.5</v>
      </c>
      <c r="D62" s="127"/>
      <c r="E62" s="124"/>
      <c r="F62" s="130"/>
      <c r="G62" s="131"/>
      <c r="H62" s="123"/>
      <c r="I62" s="124"/>
      <c r="J62" s="127"/>
      <c r="K62" s="124"/>
    </row>
    <row r="63" ht="13.65" customHeight="1">
      <c r="A63" t="s" s="109">
        <v>133</v>
      </c>
      <c r="B63" s="118"/>
      <c r="C63" s="124">
        <v>220.5</v>
      </c>
      <c r="D63" s="127"/>
      <c r="E63" s="124"/>
      <c r="F63" s="130"/>
      <c r="G63" s="131"/>
      <c r="H63" s="123"/>
      <c r="I63" s="124"/>
      <c r="J63" s="127"/>
      <c r="K63" s="124"/>
    </row>
    <row r="64" ht="13.65" customHeight="1">
      <c r="A64" t="s" s="109">
        <v>134</v>
      </c>
      <c r="B64" s="118"/>
      <c r="C64" s="124">
        <v>220.5</v>
      </c>
      <c r="D64" s="127"/>
      <c r="E64" s="124"/>
      <c r="F64" s="130"/>
      <c r="G64" s="131"/>
      <c r="H64" s="123"/>
      <c r="I64" s="124"/>
      <c r="J64" s="127"/>
      <c r="K64" s="124"/>
    </row>
    <row r="65" ht="13.65" customHeight="1">
      <c r="A65" t="s" s="109">
        <v>135</v>
      </c>
      <c r="B65" s="118"/>
      <c r="C65" s="124">
        <v>220.5</v>
      </c>
      <c r="D65" s="127"/>
      <c r="E65" s="124"/>
      <c r="F65" s="130"/>
      <c r="G65" s="131"/>
      <c r="H65" s="123"/>
      <c r="I65" s="124"/>
      <c r="J65" s="127"/>
      <c r="K65" s="124"/>
    </row>
    <row r="66" ht="13.65" customHeight="1">
      <c r="A66" t="s" s="109">
        <v>136</v>
      </c>
      <c r="B66" s="118"/>
      <c r="C66" s="124">
        <v>220.5</v>
      </c>
      <c r="D66" s="127"/>
      <c r="E66" s="124"/>
      <c r="F66" s="130"/>
      <c r="G66" s="131"/>
      <c r="H66" s="123"/>
      <c r="I66" s="124"/>
      <c r="J66" s="127"/>
      <c r="K66" s="124"/>
    </row>
    <row r="67" ht="13.65" customHeight="1">
      <c r="A67" t="s" s="109">
        <v>137</v>
      </c>
      <c r="B67" s="118"/>
      <c r="C67" s="124">
        <v>220.5</v>
      </c>
      <c r="D67" s="127"/>
      <c r="E67" s="124"/>
      <c r="F67" s="130"/>
      <c r="G67" s="131"/>
      <c r="H67" s="123"/>
      <c r="I67" s="124"/>
      <c r="J67" s="127"/>
      <c r="K67" s="124"/>
    </row>
    <row r="68" ht="13.65" customHeight="1">
      <c r="A68" t="s" s="109">
        <v>138</v>
      </c>
      <c r="B68" s="118"/>
      <c r="C68" s="124">
        <v>220.5</v>
      </c>
      <c r="D68" s="127"/>
      <c r="E68" s="124"/>
      <c r="F68" s="130"/>
      <c r="G68" s="131"/>
      <c r="H68" s="123"/>
      <c r="I68" s="124"/>
      <c r="J68" s="127"/>
      <c r="K68" s="124"/>
    </row>
    <row r="69" ht="13.65" customHeight="1">
      <c r="A69" t="s" s="109">
        <v>139</v>
      </c>
      <c r="B69" s="118"/>
      <c r="C69" s="124">
        <v>220.5</v>
      </c>
      <c r="D69" s="127"/>
      <c r="E69" s="124"/>
      <c r="F69" s="130"/>
      <c r="G69" s="131"/>
      <c r="H69" s="123"/>
      <c r="I69" s="124"/>
      <c r="J69" s="127"/>
      <c r="K69" s="124"/>
    </row>
    <row r="70" ht="13.65" customHeight="1">
      <c r="A70" t="s" s="109">
        <v>140</v>
      </c>
      <c r="B70" s="118"/>
      <c r="C70" s="124">
        <v>220.5</v>
      </c>
      <c r="D70" s="127"/>
      <c r="E70" s="124"/>
      <c r="F70" s="130"/>
      <c r="G70" s="131"/>
      <c r="H70" s="123"/>
      <c r="I70" s="124"/>
      <c r="J70" s="127"/>
      <c r="K70" s="124"/>
    </row>
    <row r="71" ht="13.65" customHeight="1">
      <c r="A71" t="s" s="109">
        <f>HYPERLINK("https://www.pomoceszkolne.edu.pl/mapa-konturowa-hipsometryczna-polski-cwiczeniowa-mapa-scienna.html","Mapa konturowo-hipsometryczna Polski - ćwiczeniowa")</f>
        <v>141</v>
      </c>
      <c r="B71" s="118"/>
      <c r="C71" s="124">
        <v>220.5</v>
      </c>
      <c r="D71" s="127"/>
      <c r="E71" s="124"/>
      <c r="F71" s="130"/>
      <c r="G71" s="131"/>
      <c r="H71" s="123"/>
      <c r="I71" s="124"/>
      <c r="J71" s="127"/>
      <c r="K71" s="124"/>
    </row>
    <row r="72" ht="13.65" customHeight="1">
      <c r="A72" t="s" s="109">
        <f>HYPERLINK("https://www.pomoceszkolne.edu.pl/mapa-administracyjna-polski.html","Mapa administracyjna Polski (stan na 2018)")</f>
        <v>142</v>
      </c>
      <c r="B72" s="118"/>
      <c r="C72" s="124">
        <v>220.5</v>
      </c>
      <c r="D72" s="127"/>
      <c r="E72" s="124"/>
      <c r="F72" s="130"/>
      <c r="G72" s="131"/>
      <c r="H72" s="123"/>
      <c r="I72" s="124"/>
      <c r="J72" s="127"/>
      <c r="K72" s="124"/>
    </row>
    <row r="73" ht="13.65" customHeight="1">
      <c r="A73" t="s" s="109">
        <v>143</v>
      </c>
      <c r="B73" s="118"/>
      <c r="C73" s="124">
        <v>220.5</v>
      </c>
      <c r="D73" s="127"/>
      <c r="E73" s="124"/>
      <c r="F73" s="130"/>
      <c r="G73" s="131"/>
      <c r="H73" s="123"/>
      <c r="I73" s="124"/>
      <c r="J73" s="127"/>
      <c r="K73" s="124"/>
    </row>
    <row r="74" ht="13.65" customHeight="1">
      <c r="A74" t="s" s="125">
        <f>HYPERLINK("https://www.pomoceszkolne.edu.pl/mapa-fizyczna-polski-z-elementami-ekologii.html","Mapa fizyczna Polski z elementami ekologii")</f>
        <v>144</v>
      </c>
      <c r="B74" s="118"/>
      <c r="C74" s="124">
        <v>220.5</v>
      </c>
      <c r="D74" s="127"/>
      <c r="E74" s="124"/>
      <c r="F74" s="130"/>
      <c r="G74" s="131"/>
      <c r="H74" s="123"/>
      <c r="I74" s="124"/>
      <c r="J74" s="127"/>
      <c r="K74" s="124"/>
    </row>
    <row r="75" ht="13.65" customHeight="1">
      <c r="A75" t="s" s="125">
        <f>HYPERLINK("https://www.pomoceszkolne.edu.pl/zoogeografia-polski.html","Zoogeografia Polski")</f>
        <v>145</v>
      </c>
      <c r="B75" s="118"/>
      <c r="C75" s="124">
        <v>220.5</v>
      </c>
      <c r="D75" s="127"/>
      <c r="E75" s="124"/>
      <c r="F75" s="130"/>
      <c r="G75" s="131"/>
      <c r="H75" s="123"/>
      <c r="I75" s="124"/>
      <c r="J75" s="127"/>
      <c r="K75" s="124"/>
    </row>
    <row r="76" ht="13.65" customHeight="1">
      <c r="A76" s="132"/>
      <c r="B76" s="118"/>
      <c r="C76" s="124"/>
      <c r="D76" s="127"/>
      <c r="E76" s="124"/>
      <c r="F76" s="130"/>
      <c r="G76" s="131"/>
      <c r="H76" s="123"/>
      <c r="I76" s="124"/>
      <c r="J76" s="127"/>
      <c r="K76" s="124"/>
    </row>
    <row r="77" ht="13.65" customHeight="1">
      <c r="A77" t="s" s="109">
        <v>146</v>
      </c>
      <c r="B77" s="118"/>
      <c r="C77" s="124">
        <v>220.5</v>
      </c>
      <c r="D77" s="127"/>
      <c r="E77" s="124"/>
      <c r="F77" s="130"/>
      <c r="G77" s="131"/>
      <c r="H77" s="123"/>
      <c r="I77" s="124"/>
      <c r="J77" s="127"/>
      <c r="K77" s="124"/>
    </row>
    <row r="78" ht="13.65" customHeight="1">
      <c r="A78" t="s" s="109">
        <v>147</v>
      </c>
      <c r="B78" s="118"/>
      <c r="C78" s="124">
        <v>220.5</v>
      </c>
      <c r="D78" s="127"/>
      <c r="E78" s="124"/>
      <c r="F78" s="130"/>
      <c r="G78" s="131"/>
      <c r="H78" s="123"/>
      <c r="I78" s="124"/>
      <c r="J78" s="127"/>
      <c r="K78" s="124"/>
    </row>
    <row r="79" ht="13.65" customHeight="1">
      <c r="A79" t="s" s="109">
        <v>148</v>
      </c>
      <c r="B79" s="118"/>
      <c r="C79" s="124">
        <v>220.5</v>
      </c>
      <c r="D79" s="127"/>
      <c r="E79" s="124"/>
      <c r="F79" s="130"/>
      <c r="G79" s="131"/>
      <c r="H79" s="123"/>
      <c r="I79" s="124"/>
      <c r="J79" s="127"/>
      <c r="K79" s="124"/>
    </row>
    <row r="80" ht="13.65" customHeight="1">
      <c r="A80" t="s" s="109">
        <v>149</v>
      </c>
      <c r="B80" s="118"/>
      <c r="C80" s="124"/>
      <c r="D80" s="127"/>
      <c r="E80" s="124"/>
      <c r="F80" s="130"/>
      <c r="G80" s="131"/>
      <c r="H80" s="123"/>
      <c r="I80" s="124"/>
      <c r="J80" s="127"/>
      <c r="K80" s="124"/>
    </row>
    <row r="81" ht="13.65" customHeight="1">
      <c r="A81" s="136"/>
      <c r="B81" s="118"/>
      <c r="C81" s="124"/>
      <c r="D81" s="127"/>
      <c r="E81" s="124"/>
      <c r="F81" s="130"/>
      <c r="G81" s="131"/>
      <c r="H81" s="123"/>
      <c r="I81" s="124"/>
      <c r="J81" s="127"/>
      <c r="K81" s="124"/>
    </row>
    <row r="82" ht="13.65" customHeight="1">
      <c r="A82" t="s" s="109">
        <v>150</v>
      </c>
      <c r="B82" s="118"/>
      <c r="C82" s="124">
        <v>220.5</v>
      </c>
      <c r="D82" s="127"/>
      <c r="E82" s="124"/>
      <c r="F82" s="130"/>
      <c r="G82" s="131"/>
      <c r="H82" s="123"/>
      <c r="I82" s="124"/>
      <c r="J82" s="127"/>
      <c r="K82" s="124"/>
    </row>
    <row r="83" ht="13.65" customHeight="1">
      <c r="A83" t="s" s="109">
        <v>151</v>
      </c>
      <c r="B83" s="118"/>
      <c r="C83" s="124">
        <v>220.5</v>
      </c>
      <c r="D83" s="127"/>
      <c r="E83" s="124"/>
      <c r="F83" s="130"/>
      <c r="G83" s="131"/>
      <c r="H83" s="123"/>
      <c r="I83" s="124"/>
      <c r="J83" s="127"/>
      <c r="K83" s="124"/>
    </row>
    <row r="84" ht="13.65" customHeight="1">
      <c r="A84" s="136"/>
      <c r="B84" s="118"/>
      <c r="C84" s="124"/>
      <c r="D84" s="127"/>
      <c r="E84" s="124"/>
      <c r="F84" s="130"/>
      <c r="G84" s="131"/>
      <c r="H84" s="123"/>
      <c r="I84" s="124"/>
      <c r="J84" s="127"/>
      <c r="K84" s="124"/>
    </row>
    <row r="85" ht="13.65" customHeight="1">
      <c r="A85" t="s" s="109">
        <v>152</v>
      </c>
      <c r="B85" s="118"/>
      <c r="C85" s="124">
        <v>254.1</v>
      </c>
      <c r="D85" s="127"/>
      <c r="E85" s="124"/>
      <c r="F85" s="130"/>
      <c r="G85" s="131"/>
      <c r="H85" s="123"/>
      <c r="I85" s="124"/>
      <c r="J85" s="127"/>
      <c r="K85" s="124"/>
    </row>
    <row r="86" ht="13.65" customHeight="1">
      <c r="A86" t="s" s="109">
        <f>HYPERLINK("https://www.pomoceszkolne.edu.pl/duo-swiat-fizyczny-z-elementami-ekologii-mapa-hipsometryczna-cwiczeniowa-2018.html","DUO Świat fizyczny z elem. ekologii / mapa hipsometryczna ćwicz.")</f>
        <v>153</v>
      </c>
      <c r="B86" s="118"/>
      <c r="C86" s="124">
        <v>254.1</v>
      </c>
      <c r="D86" s="127"/>
      <c r="E86" s="124"/>
      <c r="F86" s="130"/>
      <c r="G86" s="131"/>
      <c r="H86" s="123"/>
      <c r="I86" s="124"/>
      <c r="J86" s="127"/>
      <c r="K86" s="124"/>
    </row>
    <row r="87" ht="13.65" customHeight="1">
      <c r="A87" t="s" s="137">
        <v>154</v>
      </c>
      <c r="B87" s="138"/>
      <c r="C87" s="124">
        <v>254.2</v>
      </c>
      <c r="D87" s="127"/>
      <c r="E87" s="124"/>
      <c r="F87" s="127"/>
      <c r="G87" s="128"/>
      <c r="H87" s="127"/>
      <c r="I87" s="124"/>
      <c r="J87" s="127"/>
      <c r="K87" s="124"/>
    </row>
    <row r="88" ht="12.75" customHeight="1">
      <c r="A88" t="s" s="137">
        <v>155</v>
      </c>
      <c r="B88" s="138"/>
      <c r="C88" s="124">
        <v>254.1</v>
      </c>
      <c r="D88" s="127"/>
      <c r="E88" s="124"/>
      <c r="F88" s="127"/>
      <c r="G88" s="128"/>
      <c r="H88" s="127"/>
      <c r="I88" s="124"/>
      <c r="J88" s="127"/>
      <c r="K88" s="124"/>
    </row>
    <row r="89" ht="13.65" customHeight="1">
      <c r="A89" t="s" s="148">
        <f>HYPERLINK("https://www.pomoceszkolne.edu.pl/duo-polska-fizyczna-hipsometryczna-dwustrronna-mapa-scienna.html","DUO Mapa administracyjna Polski / Polska fizyczna z elem. ekologii")</f>
        <v>156</v>
      </c>
      <c r="B89" s="118"/>
      <c r="C89" s="124">
        <v>254.1</v>
      </c>
      <c r="D89" s="127"/>
      <c r="E89" s="124"/>
      <c r="F89" s="127"/>
      <c r="G89" s="128"/>
      <c r="H89" s="127"/>
      <c r="I89" s="124"/>
      <c r="J89" s="127"/>
      <c r="K89" s="124"/>
    </row>
    <row r="90" ht="13.65" customHeight="1">
      <c r="A90" s="127"/>
      <c r="B90" s="127"/>
      <c r="C90" s="124"/>
      <c r="D90" s="127"/>
      <c r="E90" s="124"/>
      <c r="F90" s="127"/>
      <c r="G90" s="128"/>
      <c r="H90" s="127"/>
      <c r="I90" s="124"/>
      <c r="J90" s="127"/>
      <c r="K90" s="124"/>
    </row>
    <row r="91" ht="13.65" customHeight="1">
      <c r="A91" t="s" s="149">
        <v>157</v>
      </c>
      <c r="B91" s="22"/>
      <c r="C91" s="150">
        <v>130</v>
      </c>
      <c r="D91" s="127"/>
      <c r="E91" s="124"/>
      <c r="F91" s="130"/>
      <c r="G91" s="131"/>
      <c r="H91" s="123"/>
      <c r="I91" s="124"/>
      <c r="J91" s="127"/>
      <c r="K91" s="124"/>
    </row>
    <row r="92" ht="13.65" customHeight="1">
      <c r="A92" t="s" s="151">
        <v>158</v>
      </c>
      <c r="B92" s="22"/>
      <c r="C92" s="152">
        <v>130</v>
      </c>
      <c r="D92" s="127"/>
      <c r="E92" s="124"/>
      <c r="F92" s="130"/>
      <c r="G92" s="131"/>
      <c r="H92" s="123"/>
      <c r="I92" s="124"/>
      <c r="J92" s="127"/>
      <c r="K92" s="124"/>
    </row>
    <row r="93" ht="13.65" customHeight="1">
      <c r="A93" t="s" s="153">
        <v>159</v>
      </c>
      <c r="B93" s="22"/>
      <c r="C93" s="152">
        <v>375</v>
      </c>
      <c r="D93" s="127"/>
      <c r="E93" s="124"/>
      <c r="F93" s="130"/>
      <c r="G93" s="131"/>
      <c r="H93" s="123"/>
      <c r="I93" s="124"/>
      <c r="J93" s="127"/>
      <c r="K93" s="124"/>
    </row>
    <row r="94" ht="13.65" customHeight="1">
      <c r="A94" t="s" s="154">
        <v>160</v>
      </c>
      <c r="B94" s="22"/>
      <c r="C94" s="152">
        <v>375</v>
      </c>
      <c r="D94" s="127"/>
      <c r="E94" s="124"/>
      <c r="F94" s="130"/>
      <c r="G94" s="131"/>
      <c r="H94" s="123"/>
      <c r="I94" s="124"/>
      <c r="J94" s="127"/>
      <c r="K94" s="124"/>
    </row>
    <row r="95" ht="13.65" customHeight="1">
      <c r="A95" t="s" s="154">
        <v>161</v>
      </c>
      <c r="B95" s="22"/>
      <c r="C95" s="152">
        <v>375</v>
      </c>
      <c r="D95" s="127"/>
      <c r="E95" s="124"/>
      <c r="F95" s="130"/>
      <c r="G95" s="131"/>
      <c r="H95" s="123"/>
      <c r="I95" s="124"/>
      <c r="J95" s="127"/>
      <c r="K95" s="124"/>
    </row>
    <row r="96" ht="13.65" customHeight="1">
      <c r="A96" t="s" s="154">
        <v>162</v>
      </c>
      <c r="B96" s="22"/>
      <c r="C96" s="152">
        <v>846</v>
      </c>
      <c r="D96" s="127"/>
      <c r="E96" s="124"/>
      <c r="F96" s="130"/>
      <c r="G96" s="131"/>
      <c r="H96" s="123"/>
      <c r="I96" s="124"/>
      <c r="J96" s="127"/>
      <c r="K96" s="124"/>
    </row>
    <row r="97" ht="13.65" customHeight="1">
      <c r="A97" t="s" s="154">
        <v>163</v>
      </c>
      <c r="B97" s="22"/>
      <c r="C97" s="152">
        <v>1476</v>
      </c>
      <c r="D97" s="127"/>
      <c r="E97" s="124"/>
      <c r="F97" s="130"/>
      <c r="G97" s="131"/>
      <c r="H97" s="123"/>
      <c r="I97" s="124"/>
      <c r="J97" s="127"/>
      <c r="K97" s="124"/>
    </row>
    <row r="98" ht="13.65" customHeight="1">
      <c r="A98" t="s" s="154">
        <v>164</v>
      </c>
      <c r="B98" s="22"/>
      <c r="C98" s="152">
        <v>1890</v>
      </c>
      <c r="D98" s="127"/>
      <c r="E98" s="124"/>
      <c r="F98" s="130"/>
      <c r="G98" s="131"/>
      <c r="H98" s="123"/>
      <c r="I98" s="124"/>
      <c r="J98" s="127"/>
      <c r="K98" s="124"/>
    </row>
    <row r="99" ht="13.65" customHeight="1">
      <c r="A99" t="s" s="154">
        <v>165</v>
      </c>
      <c r="B99" s="22"/>
      <c r="C99" s="152">
        <v>1400</v>
      </c>
      <c r="D99" s="127"/>
      <c r="E99" s="124"/>
      <c r="F99" s="130"/>
      <c r="G99" s="131"/>
      <c r="H99" s="123"/>
      <c r="I99" s="124"/>
      <c r="J99" s="127"/>
      <c r="K99" s="124"/>
    </row>
    <row r="100" ht="13.65" customHeight="1">
      <c r="A100" t="s" s="154">
        <v>166</v>
      </c>
      <c r="B100" s="22"/>
      <c r="C100" s="152">
        <v>2300</v>
      </c>
      <c r="D100" s="127"/>
      <c r="E100" s="124"/>
      <c r="F100" s="130"/>
      <c r="G100" s="131"/>
      <c r="H100" s="123"/>
      <c r="I100" s="124"/>
      <c r="J100" s="127"/>
      <c r="K100" s="124"/>
    </row>
    <row r="101" ht="13.65" customHeight="1">
      <c r="A101" t="s" s="155">
        <v>167</v>
      </c>
      <c r="B101" s="22"/>
      <c r="C101" s="156">
        <v>2800</v>
      </c>
      <c r="D101" s="127"/>
      <c r="E101" s="124"/>
      <c r="F101" s="130"/>
      <c r="G101" s="131"/>
      <c r="H101" s="123"/>
      <c r="I101" s="124"/>
      <c r="J101" s="127"/>
      <c r="K101" s="124"/>
    </row>
    <row r="102" ht="13.65" customHeight="1">
      <c r="A102" s="127"/>
      <c r="B102" s="127"/>
      <c r="C102" s="124"/>
      <c r="D102" s="127"/>
      <c r="E102" s="124"/>
      <c r="F102" s="130"/>
      <c r="G102" s="131"/>
      <c r="H102" s="123"/>
      <c r="I102" s="124"/>
      <c r="J102" s="127"/>
      <c r="K102" s="124"/>
    </row>
    <row r="103" ht="13.65" customHeight="1">
      <c r="A103" s="127"/>
      <c r="B103" s="127"/>
      <c r="C103" s="124"/>
      <c r="D103" s="127"/>
      <c r="E103" s="124"/>
      <c r="F103" s="130"/>
      <c r="G103" s="131"/>
      <c r="H103" s="123"/>
      <c r="I103" s="124"/>
      <c r="J103" s="127"/>
      <c r="K103" s="124"/>
    </row>
    <row r="104" ht="13.65" customHeight="1">
      <c r="A104" s="127"/>
      <c r="B104" s="127"/>
      <c r="C104" s="124"/>
      <c r="D104" s="127"/>
      <c r="E104" s="124"/>
      <c r="F104" s="130"/>
      <c r="G104" s="131"/>
      <c r="H104" s="123"/>
      <c r="I104" s="124"/>
      <c r="J104" s="127"/>
      <c r="K104" s="124"/>
    </row>
    <row r="105" ht="12.75" customHeight="1">
      <c r="A105" s="127"/>
      <c r="B105" s="127"/>
      <c r="C105" s="124"/>
      <c r="D105" s="127"/>
      <c r="E105" s="124"/>
      <c r="F105" s="127"/>
      <c r="G105" s="128"/>
      <c r="H105" s="127"/>
      <c r="I105" s="124"/>
      <c r="J105" s="127"/>
      <c r="K105" s="124"/>
    </row>
    <row r="106" ht="13.5" customHeight="1">
      <c r="A106" s="157"/>
      <c r="B106" s="157"/>
      <c r="C106" s="158">
        <f>SUM(C14:C105)</f>
        <v>26597.6</v>
      </c>
      <c r="D106" s="157"/>
      <c r="E106" s="159">
        <f>SUM(E14:E105)</f>
        <v>6642</v>
      </c>
      <c r="F106" s="157"/>
      <c r="G106" s="160"/>
      <c r="H106" s="157"/>
      <c r="I106" s="158">
        <f>SUM(I14:I105)</f>
        <v>460.35</v>
      </c>
      <c r="J106" s="157"/>
      <c r="K106" s="158">
        <f>SUM(K14:K105)</f>
        <v>996.3</v>
      </c>
    </row>
    <row r="107" ht="14.15" customHeight="1">
      <c r="A107" s="161"/>
      <c r="B107" s="161"/>
      <c r="C107" s="161"/>
      <c r="D107" s="161"/>
      <c r="E107" s="161"/>
      <c r="F107" s="161"/>
      <c r="G107" s="162"/>
      <c r="H107" s="161"/>
      <c r="I107" s="161"/>
      <c r="J107" s="161"/>
      <c r="K107" s="161"/>
    </row>
    <row r="108" ht="13.65" customHeight="1">
      <c r="A108" s="8"/>
      <c r="B108" s="71"/>
      <c r="C108" s="81"/>
      <c r="D108" s="8"/>
      <c r="E108" s="8"/>
      <c r="F108" s="8"/>
      <c r="G108" s="76"/>
      <c r="H108" s="8"/>
      <c r="I108" s="8"/>
      <c r="J108" s="8"/>
      <c r="K108" s="8"/>
    </row>
    <row r="109" ht="13.65" customHeight="1">
      <c r="A109" s="8"/>
      <c r="B109" s="71"/>
      <c r="C109" s="81"/>
      <c r="D109" s="8"/>
      <c r="E109" s="8"/>
      <c r="F109" s="8"/>
      <c r="G109" s="76"/>
      <c r="H109" s="8"/>
      <c r="I109" s="8"/>
      <c r="J109" s="8"/>
      <c r="K109" s="8"/>
    </row>
    <row r="110" ht="13.65" customHeight="1">
      <c r="A110" s="8"/>
      <c r="B110" s="71"/>
      <c r="C110" s="81"/>
      <c r="D110" s="8"/>
      <c r="E110" s="8"/>
      <c r="F110" s="8"/>
      <c r="G110" s="76"/>
      <c r="H110" s="8"/>
      <c r="I110" s="8"/>
      <c r="J110" s="8"/>
      <c r="K110" s="8"/>
    </row>
    <row r="111" ht="12.75" customHeight="1">
      <c r="A111" s="163"/>
      <c r="B111" s="47"/>
      <c r="C111" s="164"/>
      <c r="D111" s="45"/>
      <c r="E111" s="45"/>
      <c r="F111" s="45"/>
      <c r="G111" s="77"/>
      <c r="H111" s="45"/>
      <c r="I111" s="8"/>
      <c r="J111" s="8"/>
      <c r="K111" s="8"/>
    </row>
  </sheetData>
  <mergeCells count="29">
    <mergeCell ref="B4:J4"/>
    <mergeCell ref="A7:K7"/>
    <mergeCell ref="A8:K8"/>
    <mergeCell ref="A9:K9"/>
    <mergeCell ref="A11:C11"/>
    <mergeCell ref="D11:E11"/>
    <mergeCell ref="F11:I11"/>
    <mergeCell ref="J11:K11"/>
    <mergeCell ref="A12:B12"/>
    <mergeCell ref="F12:H12"/>
    <mergeCell ref="F17:H17"/>
    <mergeCell ref="F18:H18"/>
    <mergeCell ref="F19:H19"/>
    <mergeCell ref="F20:H20"/>
    <mergeCell ref="F21:H21"/>
    <mergeCell ref="F22:H22"/>
    <mergeCell ref="F23:H23"/>
    <mergeCell ref="F24:H24"/>
    <mergeCell ref="F49:H49"/>
    <mergeCell ref="F52:H52"/>
    <mergeCell ref="F87:H87"/>
    <mergeCell ref="F88:H88"/>
    <mergeCell ref="F89:H89"/>
    <mergeCell ref="A90:B90"/>
    <mergeCell ref="F90:H90"/>
    <mergeCell ref="A105:B105"/>
    <mergeCell ref="F105:H105"/>
    <mergeCell ref="A106:B106"/>
    <mergeCell ref="F106:H106"/>
  </mergeCells>
  <conditionalFormatting sqref="E14:E47 E106">
    <cfRule type="cellIs" dxfId="0" priority="1" operator="lessThan" stopIfTrue="1">
      <formula>0</formula>
    </cfRule>
  </conditionalFormatting>
  <hyperlinks>
    <hyperlink ref="D14" r:id="rId1" location="" tooltip="" display="Podstawy genetyki DNA"/>
    <hyperlink ref="F14" r:id="rId2" location="" tooltip="" display="Układ SI język nauki i techniki - ścienna plansza dydaktyczna"/>
    <hyperlink ref="J14" r:id="rId3" location="" tooltip="" display="Tablica rozpuszczalności związków"/>
    <hyperlink ref="D15" r:id="rId4" location="" tooltip="" display="Podstawy genetyki - chromosomy w komórce człowieka"/>
    <hyperlink ref="F15" r:id="rId5" location="" tooltip="" display="Układ Słoneczny - mapa nieba"/>
    <hyperlink ref="J15" r:id="rId6" location="" tooltip="" display="Układ okresowy pierwiastków strona chemiczna"/>
    <hyperlink ref="A16" r:id="rId7" location="" tooltip="" display="Świat w 2010 roku"/>
    <hyperlink ref="D16" r:id="rId8" location="" tooltip="" display="Podstawy genetyki - dziedziczenie wielogenowe"/>
    <hyperlink ref="J16" r:id="rId9" location="" tooltip="" display="Układ okresowy pierwiastków strona fizyczna"/>
    <hyperlink ref="D17" r:id="rId10" location="" tooltip="" display="Podstawy genetyki - prawa Mendla"/>
    <hyperlink ref="J17" r:id="rId11" location="" tooltip="" display="DUO Układ okresowy pierwiastków fizyczny / chemiczny (stan 2017)"/>
    <hyperlink ref="A18" r:id="rId12" location="" tooltip="" display="Strefy klimatyczne świata"/>
    <hyperlink ref="D18" r:id="rId13" location="" tooltip="" display="Podstawy genetyki - podział komórek"/>
    <hyperlink ref="A19" r:id="rId14" location="" tooltip="" display="Krainy zoogeograficzne świata"/>
    <hyperlink ref="D19" r:id="rId15" location="" tooltip="" display="Ekosystem Morza Bałtyckiego"/>
    <hyperlink ref="A20" r:id="rId16" location="" tooltip="" display="Świat - geologia i tektonika"/>
    <hyperlink ref="D20" r:id="rId17" location="" tooltip="" display="Ekosystem jeziora"/>
    <hyperlink ref="A21" r:id="rId18" location="" tooltip="" display="Degradacja środowiska na świecie"/>
    <hyperlink ref="D21" r:id="rId19" location="" tooltip="" display="Ekosystem łąki i pola"/>
    <hyperlink ref="A22" r:id="rId20" location="" tooltip="" display="Hydrografia świata"/>
    <hyperlink ref="D22" r:id="rId21" location="" tooltip="" display="Ekosystem lasu"/>
    <hyperlink ref="A23" r:id="rId22" location="" tooltip="" display="Zróżnicowanie gospodarcze i społeczne świata"/>
    <hyperlink ref="D23" r:id="rId23" location="" tooltip="" display="Ekosystem morza ciepłego"/>
    <hyperlink ref="A24" r:id="rId24" location="" tooltip="" display="Mapa gospodarcza świata - rolnictwo i użytkowanie gleby (2014)"/>
    <hyperlink ref="D24" r:id="rId25" location="" tooltip="" display="Ewolucja świata ożywionego"/>
    <hyperlink ref="A25" r:id="rId26" location="" tooltip="" display="Mapa gospodarcza świata - surowce, przemysł i energetyka (2014)"/>
    <hyperlink ref="D25" r:id="rId27" location="" tooltip="" display="DUO Układ mięśniowy człowieka"/>
    <hyperlink ref="A26" r:id="rId28" location="" tooltip="" display="Mapa konturowa świata"/>
    <hyperlink ref="D26" r:id="rId29" location="" tooltip="" display="Budowa oka"/>
    <hyperlink ref="A27" r:id="rId30" location="" tooltip="" display="Świat rozmieszczenie ludności - ekumena, subekumena i anekumena"/>
    <hyperlink ref="D27" r:id="rId31" location="" tooltip="" display="Budowa oka"/>
    <hyperlink ref="A28" r:id="rId32" location="" tooltip="" display="Mapa krajobrazowa świata"/>
    <hyperlink ref="D28" r:id="rId33" location="" tooltip="" display="DUO Komórki - jednostki życia"/>
    <hyperlink ref="A29" r:id="rId34" location="" tooltip="" display="Mapa hipsometryczna świata - ćwiczeniowa"/>
    <hyperlink ref="D29" r:id="rId35" location="" tooltip="" display="PODSTAWY GENETYKI - rabatowy komplet 5 plansz"/>
    <hyperlink ref="D30" r:id="rId36" location="" tooltip="" display="DUO Układ szkieletowy człowieka"/>
    <hyperlink ref="D31" r:id="rId37" location="" tooltip="" display="EKOSYSTEMY - rabatowy komplet 5/ciu plansz"/>
    <hyperlink ref="D32" r:id="rId38" location="" tooltip="" display="Klasyfikacja organizmów"/>
    <hyperlink ref="A33" r:id="rId39" location="" tooltip="" display="Unia Europejska - mapa gospodarcza"/>
    <hyperlink ref="D33" r:id="rId40" location="" tooltip="" display="Ptaki naszych łąk i lasów"/>
    <hyperlink ref="D34" r:id="rId41" location="" tooltip="" display="Ptaki w mieście"/>
    <hyperlink ref="A35" r:id="rId42" location="" tooltip="" display="Mapa fizyczna Europy (z elementami ekologii)"/>
    <hyperlink ref="D35" r:id="rId43" location="" tooltip="" display="Drzewa liściaste"/>
    <hyperlink ref="A36" r:id="rId44" location="" tooltip="" display="Mapa hipsometryczna Europy - ćwiczeniowa"/>
    <hyperlink ref="D36" r:id="rId45" location="" tooltip="" display="Zasady segregacji odpadów i recykling materiałowy 2020"/>
    <hyperlink ref="A37" r:id="rId46" location="" tooltip="" display="Unia Europejska - strefa Schengen (stan na 2020)"/>
    <hyperlink ref="A38" r:id="rId47" location="" tooltip="" display="Mapa konturowa Europy"/>
    <hyperlink ref="D38" r:id="rId48" location="" tooltip="" display="Drzewa i krzewy iglaste"/>
    <hyperlink ref="D39" r:id="rId49" location="" tooltip="" display="Rośliny chronione w Polsce"/>
    <hyperlink ref="A40" r:id="rId50" location="" tooltip="" display="Antarktyda - mapa fizyczna"/>
    <hyperlink ref="D40" r:id="rId51" location="" tooltip="" display="Zwierzęta chronione w Polsce"/>
    <hyperlink ref="D41" r:id="rId52" location="" tooltip="" display="Rasy psów"/>
    <hyperlink ref="A42" r:id="rId53" location="" tooltip="" display="Australia - mapa fizyczna ćwiczeniowa"/>
    <hyperlink ref="D42" r:id="rId54" location="" tooltip="" display="Rasy kotów"/>
    <hyperlink ref="A43" r:id="rId55" location="" tooltip="" display="Australia - mapa polityczna"/>
    <hyperlink ref="D43" r:id="rId56" location="" tooltip="" display="Niebezpieczne zwierzęta i rośliny w Polsce"/>
    <hyperlink ref="A44" r:id="rId57" location="" tooltip="" display="Australia - mapa fizyczna"/>
    <hyperlink ref="D44" r:id="rId58" location="" tooltip="" display="Najniebezpieczniejsze zwierzęta świata"/>
    <hyperlink ref="A45" r:id="rId59" location="" tooltip="" display="Australia - mapa krajobrazowa"/>
    <hyperlink ref="D45" r:id="rId60" location="" tooltip="" display="Ryby słodkowodne Polski"/>
    <hyperlink ref="D46" r:id="rId61" location="" tooltip="" display="Ryby morskie"/>
    <hyperlink ref="D47" r:id="rId62" location="" tooltip="" display="Owady szkodniki"/>
    <hyperlink ref="D48" r:id="rId63" location="" tooltip="" display="Motyle dzienne i nocne"/>
    <hyperlink ref="D49" r:id="rId64" location="" tooltip="" display="Ewolucja dinozaurów - świat w czasach wielkich gadów"/>
    <hyperlink ref="D50" r:id="rId65" location="" tooltip="" display="Rośliny lecznicze w Polsce"/>
    <hyperlink ref="D51" r:id="rId66" location="" tooltip="" display="Grzyby jadalne"/>
    <hyperlink ref="A52" r:id="rId67" location="" tooltip="" display="Azja - mapa fizyczna"/>
    <hyperlink ref="D52" r:id="rId68" location="" tooltip="" display="Grzyby trujące i niejadalne"/>
    <hyperlink ref="A53" r:id="rId69" location="" tooltip="" display="Azja - mapa krajobrazowa"/>
    <hyperlink ref="D53" r:id="rId70" location="" tooltip="" display="Rośliny przyprawowe"/>
    <hyperlink ref="D54" r:id="rId71" location="" tooltip="" display="Odpady naszą wspólną sprawą"/>
    <hyperlink ref="A57" r:id="rId72" location="" tooltip="" display="Ameryka Południowa - mapa fizyczna"/>
    <hyperlink ref="A58" r:id="rId73" location="" tooltip="" display="Ameryka Południowa - mapa polityczna"/>
    <hyperlink ref="A62" r:id="rId74" location="" tooltip="" display="Geomorfologia Polski - typy rzeźby i ich pochodzenie"/>
    <hyperlink ref="A63" r:id="rId75" location="" tooltip="" display="Geologia Polski - tektonika i stratygrafia"/>
    <hyperlink ref="A65" r:id="rId76" location="" tooltip="" display="Mapy klimatyczne Polski"/>
    <hyperlink ref="A66" r:id="rId77" location="" tooltip="" display="Polska - rodzaje gleb"/>
    <hyperlink ref="A67" r:id="rId78" location="" tooltip="" display="Rolnictwo w Polsce - uprawy i struktura użytkowania ziemi"/>
    <hyperlink ref="A68" r:id="rId79" location="" tooltip="" display="Degradacja środowiska w Polsce"/>
    <hyperlink ref="A70" r:id="rId80" location="" tooltip="" display="Mapa konturowa Polski (administracyjna)"/>
    <hyperlink ref="A71" r:id="rId81" location="" tooltip="" display="Mapa konturowo-hipsometryczna Polski - ćwiczeniowa"/>
    <hyperlink ref="A72" r:id="rId82" location="" tooltip="" display="Mapa administracyjna Polski (stan na 2018)"/>
    <hyperlink ref="A73" r:id="rId83" location="" tooltip="" display="Mapa Polski z podziałem na strefy obciążenia śniegiem"/>
    <hyperlink ref="A74" r:id="rId84" location="" tooltip="" display="Mapa fizyczna Polski z elementami ekologii"/>
    <hyperlink ref="A75" r:id="rId85" location="" tooltip="" display="Zoogeografia Polski"/>
    <hyperlink ref="A80" r:id="rId86" location="" tooltip="" display="Afryka - mapa krajobrazowa"/>
    <hyperlink ref="A82" r:id="rId87" location="" tooltip="" display="Kraje basenu Morza Bałtyckiego - mapa fizyczna"/>
    <hyperlink ref="A83" r:id="rId88" location="" tooltip="" display="Kraje basenu Morza Bałtyckiego - mapa polityczna"/>
    <hyperlink ref="A86" r:id="rId89" location="" tooltip="" display="DUO Świat fizyczny z elem. ekologii / mapa hipsometryczna ćwicz."/>
    <hyperlink ref="A87" r:id="rId90" location="" tooltip="" display="DUO Mapa krajoznawcza Polski - historia i kultura / przyroda"/>
    <hyperlink ref="A88" r:id="rId91" location="" tooltip="" display="DUO Polska fizyczna z elementami ekologii / mapa hipsometryczna"/>
    <hyperlink ref="A89" r:id="rId92" location="" tooltip="" display="DUO Mapa administracyjna Polski / Polska fizyczna z elem. ekologii"/>
    <hyperlink ref="A91" r:id="rId93" location="" tooltip="" display="Parki narodowe i inne formy ochrony przyrody w Polsce. Atlas i przewodnik."/>
    <hyperlink ref="A92" r:id="rId94" location="" tooltip="" display="Odpady i recykling. Encyklopedyczny przewodnik multimedialny 2020"/>
    <hyperlink ref="A93" r:id="rId95" location="" tooltip="" display="Multimedialny Geograficzny Atlas Świata"/>
    <hyperlink ref="A94" r:id="rId96" location="" tooltip="" display="Multimedialny Atlas do Przyrody. Polska i przyroda wokół nas"/>
    <hyperlink ref="A95" r:id="rId97" location="" tooltip="" display="Multimedialny Atlas do Przyrody. Świat i kontynenty"/>
    <hyperlink ref="A96" r:id="rId98" location="" tooltip="" display="Platforma on-line Meridian Prime - licencja szkolna wielostanowiskowa 1 rok "/>
    <hyperlink ref="A97" r:id="rId99" location="" tooltip="" display="Platforma on-line Meridian Prime - licencja szkolna wielostanowiskowa 2 lata"/>
    <hyperlink ref="A98" r:id="rId100" location="" tooltip="" display="Platforma on-line Meridian Prime - licencja szkolna wielostanowiskowa 3 lata"/>
    <hyperlink ref="A99" r:id="rId101" location="" tooltip="" display="Platforma on-line Meridian Prime - licencja szkolna PRO uczniowie i nauczyciele 1 rok "/>
    <hyperlink ref="A100" r:id="rId102" location="" tooltip="" display="Platforma on-line Meridian Prime - licencja szkolna PRO uczniowie i nauczyciele 2 lata"/>
    <hyperlink ref="A101" r:id="rId103" location="" tooltip="" display="Platforma on-line Meridian Prime - licencja szkolna PRO uczniowie i nauczyciele 3 lata "/>
  </hyperlinks>
  <pageMargins left="0.7" right="0.7" top="0.75" bottom="0.75" header="0.511806" footer="0.511806"/>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